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6"/>
  </bookViews>
  <sheets>
    <sheet name="Список ПП" sheetId="1" r:id="rId1"/>
    <sheet name="Якісний склад" sheetId="2" r:id="rId2"/>
    <sheet name="Загальна кількість" sheetId="3" r:id="rId3"/>
    <sheet name="Структура" sheetId="4" r:id="rId4"/>
    <sheet name="Викладачі ЗОП" sheetId="5" r:id="rId5"/>
    <sheet name="Викладачі ПТП" sheetId="6" r:id="rId6"/>
    <sheet name="Майстри вн" sheetId="7" r:id="rId7"/>
  </sheets>
  <definedNames/>
  <calcPr fullCalcOnLoad="1"/>
</workbook>
</file>

<file path=xl/sharedStrings.xml><?xml version="1.0" encoding="utf-8"?>
<sst xmlns="http://schemas.openxmlformats.org/spreadsheetml/2006/main" count="793" uniqueCount="453">
  <si>
    <t>№ з/п</t>
  </si>
  <si>
    <t>Кількість керівних працівників</t>
  </si>
  <si>
    <t>Кількість педагогічних працівників</t>
  </si>
  <si>
    <t>Бібліотекарі</t>
  </si>
  <si>
    <t>Директори</t>
  </si>
  <si>
    <t>Заступники з НВихР</t>
  </si>
  <si>
    <t>Заступники з НР</t>
  </si>
  <si>
    <t>Старші майстри</t>
  </si>
  <si>
    <t>Керівники фізвиховання</t>
  </si>
  <si>
    <t>Методисти</t>
  </si>
  <si>
    <t>Всього викладачів</t>
  </si>
  <si>
    <t>Викладачі ЗОП</t>
  </si>
  <si>
    <t>Викладачі ПТП</t>
  </si>
  <si>
    <t>Майстри в/н</t>
  </si>
  <si>
    <t>Практичні психологи</t>
  </si>
  <si>
    <t>Соціальні педагоги</t>
  </si>
  <si>
    <t>Вихователі</t>
  </si>
  <si>
    <t>Всього педагогічних працівників в ПТНЗ</t>
  </si>
  <si>
    <t>Всього педпрацівників мають освіту І-ІІ рівня (непедагогічну)</t>
  </si>
  <si>
    <t>Всього педпрацівників мають освіту І-ІІ рівня (педагогічну)</t>
  </si>
  <si>
    <t>Всього педпрацівників мають освіту ІІІ-ІV рівня (не педагогічну)</t>
  </si>
  <si>
    <t>Всього педпрацівників мають освіту ІІІ-ІV рівня (педагогічну)</t>
  </si>
  <si>
    <t>Всього педпраціників не мають вищої освіти (І - ІV рівня)</t>
  </si>
  <si>
    <t>Навчається в ВНЗ всього педпрацівників</t>
  </si>
  <si>
    <t>Всього педпрацівників мають наукові ступені</t>
  </si>
  <si>
    <t>Всього педпрацівників мають кваліфікаційну категорію "Спеціаліст"</t>
  </si>
  <si>
    <t>Всього педпрацівників мають ІІ кваліфікаційну категорію</t>
  </si>
  <si>
    <t>Всього педпрацівників мають І кваліфікаційну категорію</t>
  </si>
  <si>
    <t>Всього педпрацівників мають вищу кваліфікаційну категорію</t>
  </si>
  <si>
    <t>Всього педпрацівників мають педагогічне звання "Старший викладач"</t>
  </si>
  <si>
    <t>Всього педпрацівників мають педагогічне звання "Викладач-методист"</t>
  </si>
  <si>
    <t>Всього педпрацівників мають стаж пед.роботи 1-5 років</t>
  </si>
  <si>
    <t>Всього педпрацівників мають стаж пед.роботи 5-10 років</t>
  </si>
  <si>
    <t>Всього педпрацівників мають стаж пед.роботи 10-20 років</t>
  </si>
  <si>
    <t>Всього педпрацівників мають стаж пед.роботи понад 20 років</t>
  </si>
  <si>
    <t>Назва ПТНЗ</t>
  </si>
  <si>
    <t>Загальна кількість</t>
  </si>
  <si>
    <t>Чоловіки</t>
  </si>
  <si>
    <t>Жінки</t>
  </si>
  <si>
    <t>Вік</t>
  </si>
  <si>
    <t>Мають вищу освіту</t>
  </si>
  <si>
    <t>Не мають вищої освіти</t>
  </si>
  <si>
    <t>З них навчаються у ВНЗ</t>
  </si>
  <si>
    <t>Педагогічне звання</t>
  </si>
  <si>
    <t>Педагогічний стаж</t>
  </si>
  <si>
    <t>І-ІІ рівень акр.</t>
  </si>
  <si>
    <t>ІІІ-ІV рівень акр.</t>
  </si>
  <si>
    <t>Майстер І категорії</t>
  </si>
  <si>
    <t>Майстер ІІ категорії</t>
  </si>
  <si>
    <t>1-5 років</t>
  </si>
  <si>
    <t>6-10 років</t>
  </si>
  <si>
    <t>11-20 років</t>
  </si>
  <si>
    <t>Понад 20 років</t>
  </si>
  <si>
    <t>до 30 років</t>
  </si>
  <si>
    <t>30-40 років</t>
  </si>
  <si>
    <t>40-50 років</t>
  </si>
  <si>
    <t>50-55 років</t>
  </si>
  <si>
    <t>55-60 років</t>
  </si>
  <si>
    <t>старше 60 років</t>
  </si>
  <si>
    <t>Всього</t>
  </si>
  <si>
    <t>у тому числі педагогічну освіту</t>
  </si>
  <si>
    <t>Категорія</t>
  </si>
  <si>
    <t>Спеціаліст</t>
  </si>
  <si>
    <t>ІІ катеогрія</t>
  </si>
  <si>
    <t>І категорія</t>
  </si>
  <si>
    <t>Вища категорія</t>
  </si>
  <si>
    <t>Викладач-методист</t>
  </si>
  <si>
    <t>Старший викладач</t>
  </si>
  <si>
    <t>штат</t>
  </si>
  <si>
    <t>фактично</t>
  </si>
  <si>
    <t>вакансії</t>
  </si>
  <si>
    <t>ш</t>
  </si>
  <si>
    <t>ф</t>
  </si>
  <si>
    <t>в</t>
  </si>
  <si>
    <t>Інші (керівники гуртків)</t>
  </si>
  <si>
    <t>Заступники всього</t>
  </si>
  <si>
    <t>Всього керівників</t>
  </si>
  <si>
    <t>Заступники з НВР</t>
  </si>
  <si>
    <t>Викладачі</t>
  </si>
  <si>
    <t>Всього педпрацівників</t>
  </si>
  <si>
    <t>Загальна кількість працівників</t>
  </si>
  <si>
    <t>З них:</t>
  </si>
  <si>
    <t>Додаток 1</t>
  </si>
  <si>
    <t>Прізвище, ім’я по батькові</t>
  </si>
  <si>
    <t>Посада, основний робітник чи сумісник</t>
  </si>
  <si>
    <t>Дата народження (число, місяць, рік)</t>
  </si>
  <si>
    <t>Освіта</t>
  </si>
  <si>
    <t>Який навчальний заклад закінчив, в якому році (для тих, хто навчається, вказати назву навчального закладу та курс)</t>
  </si>
  <si>
    <t>Спеціальність за дипломом (повністю)</t>
  </si>
  <si>
    <t xml:space="preserve">Який предмет викладає (для викладачів), педагогічне  навантаження 
</t>
  </si>
  <si>
    <t xml:space="preserve">Професія навчальної групи (для майстрів в/н) 
</t>
  </si>
  <si>
    <t>Педагогічний стаж (загальний, на посаді, у ПТНЗ)</t>
  </si>
  <si>
    <t>Категорія, педагогічне звання</t>
  </si>
  <si>
    <t>Рік і дата останньої атестації (число, місяць, рік)</t>
  </si>
  <si>
    <t xml:space="preserve">Де і коли проходив останні курси, за яким напрямом </t>
  </si>
  <si>
    <t>Викладача, методиста</t>
  </si>
  <si>
    <t>Майстра в/н</t>
  </si>
  <si>
    <t>Як  адміністрації</t>
  </si>
  <si>
    <t>Як викладача</t>
  </si>
  <si>
    <t>Як майстра в/н</t>
  </si>
  <si>
    <t>Як  адміністрація</t>
  </si>
  <si>
    <t>Як викладач</t>
  </si>
  <si>
    <t>Як майстер в/н</t>
  </si>
  <si>
    <t>Педаго-гічне звання</t>
  </si>
  <si>
    <t>Робочий розряд, клас</t>
  </si>
  <si>
    <t>Категорії педагогічних працівників</t>
  </si>
  <si>
    <t>Код рядка</t>
  </si>
  <si>
    <t>Педагогічні працівники, всього</t>
  </si>
  <si>
    <t>у тому числі: директори</t>
  </si>
  <si>
    <t>Заступники директора</t>
  </si>
  <si>
    <t>Майстри виробничого  навчання</t>
  </si>
  <si>
    <t xml:space="preserve">Керівник фізвиховання </t>
  </si>
  <si>
    <t>всього</t>
  </si>
  <si>
    <t>із загально-освітніх дисциплін</t>
  </si>
  <si>
    <t>з професійно-технічного циклу</t>
  </si>
  <si>
    <t>А</t>
  </si>
  <si>
    <t>Б</t>
  </si>
  <si>
    <t>Кількість</t>
  </si>
  <si>
    <t>за штатним розписом</t>
  </si>
  <si>
    <t>01</t>
  </si>
  <si>
    <t>02</t>
  </si>
  <si>
    <t>у тому числі жінок</t>
  </si>
  <si>
    <t>03</t>
  </si>
  <si>
    <t>04</t>
  </si>
  <si>
    <t>у тому числі:               (з графи фактично)</t>
  </si>
  <si>
    <t>депутати  місцевих рад</t>
  </si>
  <si>
    <t>05</t>
  </si>
  <si>
    <t>мають державні нагороди</t>
  </si>
  <si>
    <t>06</t>
  </si>
  <si>
    <t>мають почесні звання</t>
  </si>
  <si>
    <t>07</t>
  </si>
  <si>
    <t>Вік:</t>
  </si>
  <si>
    <t>08</t>
  </si>
  <si>
    <t>09</t>
  </si>
  <si>
    <t>Старше 60 років</t>
  </si>
  <si>
    <t>І-ІІ р.ак.</t>
  </si>
  <si>
    <t>ІІІ-ІV р.ак.</t>
  </si>
  <si>
    <t>Стаж роботи:</t>
  </si>
  <si>
    <t>21-30 років</t>
  </si>
  <si>
    <t>Понад 30 років</t>
  </si>
  <si>
    <t>Мають наукові ступені</t>
  </si>
  <si>
    <t>Мають квал. катиегорію "Спеціаліст"</t>
  </si>
  <si>
    <t>Мають ІІ квал. катиегорію</t>
  </si>
  <si>
    <t>Мають І квал. катиегорію</t>
  </si>
  <si>
    <t>Мають вищу квал. катиегорію</t>
  </si>
  <si>
    <t>Мають пед. звання "Старший викладач"</t>
  </si>
  <si>
    <t>Мають пед. звання "Викладач-методист"</t>
  </si>
  <si>
    <t>Мають звання "Майстер ІІ категорії"</t>
  </si>
  <si>
    <t>Мають звання "Майстер І категорії"</t>
  </si>
  <si>
    <t>___________________________________________________________________</t>
  </si>
  <si>
    <t>навзва ПТНЗ</t>
  </si>
  <si>
    <t>Список педагогічних працівників станом на 01.10.2015</t>
  </si>
  <si>
    <t>Якісний склад та освітньо-кваліфікаційна структура педагогічних кадрів станом на 01.10.2015</t>
  </si>
  <si>
    <t>Підвищили кваліфікацію у 2014/2015 н.р.</t>
  </si>
  <si>
    <t>Загальна кількість керівних і педагогічних кадрів станом на 01.10.2015</t>
  </si>
  <si>
    <t>Освітньо-кваліфікаційна та професійно-кваліфікаційна структура педагогічних кадрів ПТНЗ станом на 01.10.2015</t>
  </si>
  <si>
    <t>Освітньо-кваліфікаційна та професійно-кваліфікаційна структура складу викладачів предметів загальноосвітньої підготовки ПТНЗ Харківської області станом на 01.10.2015</t>
  </si>
  <si>
    <t>Освітньо-кваліфікаційна та професійно-кваліфікаційна структура складу викладачів предметів професійно-теоретичної та загальнотехнічної підготовки ПТНЗ Харківської області станом на 01.10.2015</t>
  </si>
  <si>
    <t>Освітньо-кваліфікаційна та професійно-кваліфікаційна структура складу майстрів виробничого навчання ПТНЗ Харківської області станом на 01.10.2015</t>
  </si>
  <si>
    <t xml:space="preserve">Ізюмський професійний ліцей </t>
  </si>
  <si>
    <t>В.о.директора Ізюмського професійного ліцею                                                   О.В.Соловей</t>
  </si>
  <si>
    <t>Ізюмський професійний ліцей</t>
  </si>
  <si>
    <t>В.о.директора Ізюмського професійного ліцею                                                 О.В.Соловей</t>
  </si>
  <si>
    <t>В.о.директора Ізюмського професійного ліцею                                                     О.В.Соловей</t>
  </si>
  <si>
    <t>В.о.директора Ізюмського професійного ліцею                                                           О.В.Соловей</t>
  </si>
  <si>
    <t>В.о.директора Ізюмського професійного ліцею                                                        О.В.Соловей</t>
  </si>
  <si>
    <t>В.о.директора Ізюмського професійного ліцею                                                          О.В.Соловей</t>
  </si>
  <si>
    <t>Колесник Любов Василівна</t>
  </si>
  <si>
    <t>директор, викладач</t>
  </si>
  <si>
    <t>вища</t>
  </si>
  <si>
    <t>Харківський держав ний педагогічний інститут, 1977</t>
  </si>
  <si>
    <t>викладач рос.мови та літератури</t>
  </si>
  <si>
    <t>художня культура</t>
  </si>
  <si>
    <t>ЦІППО м.Київ 2014</t>
  </si>
  <si>
    <t>ХОНМІБО 2014</t>
  </si>
  <si>
    <t>Соловей Олександр Вікторович</t>
  </si>
  <si>
    <t>Заст.дир. з НВР, викладач</t>
  </si>
  <si>
    <t>Харківський державний університет,1983</t>
  </si>
  <si>
    <t>викладач фізики</t>
  </si>
  <si>
    <t xml:space="preserve"> основи енергозбереження</t>
  </si>
  <si>
    <t>ЦІППО м.Київ 2012</t>
  </si>
  <si>
    <t>ДІПДО 2012</t>
  </si>
  <si>
    <t>Машков Олег Миколайович</t>
  </si>
  <si>
    <t>заст.дир.з НВихР,   викладач</t>
  </si>
  <si>
    <t>Харківська держ.академія організації торгівлі та харчування, 1999 Словянський державний педагогічний інститут, 2004</t>
  </si>
  <si>
    <t>інженер-технолог гром.харчув. Викладач тудового навчання, креслення , безпеки життєдіяльності</t>
  </si>
  <si>
    <t>устаткування</t>
  </si>
  <si>
    <t>ДІПО 2012</t>
  </si>
  <si>
    <t>Чупова Валентина Володимирівна</t>
  </si>
  <si>
    <t>заст.дир. з НР , викладач</t>
  </si>
  <si>
    <t>Харківський державний педагогічний інститут, 1985</t>
  </si>
  <si>
    <t>викладач хімії, біології</t>
  </si>
  <si>
    <t>фізіологія харчування</t>
  </si>
  <si>
    <t>0</t>
  </si>
  <si>
    <t>Філатов Олександр Федорович</t>
  </si>
  <si>
    <t>старший майстер</t>
  </si>
  <si>
    <t>Харківський інститут інженерів залічничного транспорту, 1987</t>
  </si>
  <si>
    <t>інженер шляхів сполучень механік</t>
  </si>
  <si>
    <t>електротехніка</t>
  </si>
  <si>
    <t>Бутенко Юлія Василівна</t>
  </si>
  <si>
    <t>соціальний педагог</t>
  </si>
  <si>
    <t>Харківська гуманітарно педагогічна академія, 2014р.</t>
  </si>
  <si>
    <t>3,3,0</t>
  </si>
  <si>
    <t>Носачова Неля Євгенівна</t>
  </si>
  <si>
    <t>психолог</t>
  </si>
  <si>
    <t>Словянський державний педагогічний інститут, 1971</t>
  </si>
  <si>
    <t>професійна етика і психологія</t>
  </si>
  <si>
    <t>ХОНМІБО 2012</t>
  </si>
  <si>
    <t>Антонова Ірина Борисівна</t>
  </si>
  <si>
    <t>викладач</t>
  </si>
  <si>
    <t>Харківський державний університет, 1998</t>
  </si>
  <si>
    <t>математика</t>
  </si>
  <si>
    <t>15,10,10</t>
  </si>
  <si>
    <t>ХОНМІБО 2008</t>
  </si>
  <si>
    <t>Балугян Тетяна Валеріївна</t>
  </si>
  <si>
    <t>методист, викладач</t>
  </si>
  <si>
    <t>Харківський національний університет, 2000</t>
  </si>
  <si>
    <t>хімія, фізика</t>
  </si>
  <si>
    <t>ХОНМІБО 2009</t>
  </si>
  <si>
    <t>Бреус Віктор Миколайович</t>
  </si>
  <si>
    <t>Донецький державний університет, 1972</t>
  </si>
  <si>
    <t>викладач математики</t>
  </si>
  <si>
    <t>ХОНМІБО 2007</t>
  </si>
  <si>
    <t>Гудков Богдан Володимирович</t>
  </si>
  <si>
    <t>Харківський державний університет,1998</t>
  </si>
  <si>
    <t>радіофізик</t>
  </si>
  <si>
    <t>інформатика</t>
  </si>
  <si>
    <t>15,15,15</t>
  </si>
  <si>
    <t>Зібіцький Юрій Євгенійович</t>
  </si>
  <si>
    <t>Білоруський інститут інженерів залізничного транспорту, 1990</t>
  </si>
  <si>
    <t>інженер-механік</t>
  </si>
  <si>
    <t>спецдисциплини</t>
  </si>
  <si>
    <t>2,2,2</t>
  </si>
  <si>
    <t>спец.</t>
  </si>
  <si>
    <t>Крівцов Анатолій Петрович</t>
  </si>
  <si>
    <t>Макіївський інженерно-будівельний інститут, 1989</t>
  </si>
  <si>
    <t>інженер-будівельник</t>
  </si>
  <si>
    <t>Носачов Віталій Геннадійович</t>
  </si>
  <si>
    <t>Харківський державний педагогічний університет, 2002</t>
  </si>
  <si>
    <t>викладач історії</t>
  </si>
  <si>
    <t>історія України, Всесвітня історія</t>
  </si>
  <si>
    <t>ХОНМІБО2008</t>
  </si>
  <si>
    <t>Ошурко Надія Олександрівна</t>
  </si>
  <si>
    <t>Харківський державний педагогічний університет,2000</t>
  </si>
  <si>
    <t>викладач початкових класів</t>
  </si>
  <si>
    <t>українська мова та література</t>
  </si>
  <si>
    <t>14,14,14</t>
  </si>
  <si>
    <t>Онопріенко Надія Миколаївна</t>
  </si>
  <si>
    <t>Харківський інститут громадського харчування, 1982</t>
  </si>
  <si>
    <t xml:space="preserve">інженер-технолог </t>
  </si>
  <si>
    <t>організація виробництва підприємств харчування</t>
  </si>
  <si>
    <t>13,13,13</t>
  </si>
  <si>
    <t>ДІПО2012</t>
  </si>
  <si>
    <t>Святенко Сергій Олександрович</t>
  </si>
  <si>
    <t>Харківський інститут механізації і електрофікації сільського господарства , 1992</t>
  </si>
  <si>
    <t>матеріалознавство</t>
  </si>
  <si>
    <t>Стовпак Людмила Іванівна</t>
  </si>
  <si>
    <t xml:space="preserve">викладач </t>
  </si>
  <si>
    <t>Харківський державний університет, 1984</t>
  </si>
  <si>
    <t>економіст</t>
  </si>
  <si>
    <t>англійська мова</t>
  </si>
  <si>
    <t>Скрипник Руслан Вікторович</t>
  </si>
  <si>
    <t>викладач, сумісник</t>
  </si>
  <si>
    <t>Слов'янський державний педагогічний інститут 1998</t>
  </si>
  <si>
    <t>вчитель фізичної культури</t>
  </si>
  <si>
    <t>фізична культура</t>
  </si>
  <si>
    <t>Фартушна Інна Олексіївна</t>
  </si>
  <si>
    <t>Харківський державний університет, 1986</t>
  </si>
  <si>
    <t>викладач німецької мови</t>
  </si>
  <si>
    <t>німецька мова</t>
  </si>
  <si>
    <t>Черкашина Наталія Володимирівна</t>
  </si>
  <si>
    <t xml:space="preserve">Курський державний педагогічний інститут, 1990 </t>
  </si>
  <si>
    <t>вчитель біології, хімії</t>
  </si>
  <si>
    <t>біологія, географія</t>
  </si>
  <si>
    <t>ХОНМІБО 2013</t>
  </si>
  <si>
    <t>Білоус Тетяна Володимирівна</t>
  </si>
  <si>
    <t>майстер в/н</t>
  </si>
  <si>
    <t>Харківський інститутгромадського харчування 1985</t>
  </si>
  <si>
    <t>інженер-технік</t>
  </si>
  <si>
    <t>кулінарія, технологія приготування їжі</t>
  </si>
  <si>
    <t>виробниче навчання з професії "кухар"</t>
  </si>
  <si>
    <t>кухар5</t>
  </si>
  <si>
    <t>Відіньов Валерій Іванович</t>
  </si>
  <si>
    <t>сер.спец.</t>
  </si>
  <si>
    <t>Київський вечірній механічний технікум 1981</t>
  </si>
  <si>
    <t>технік-технолог</t>
  </si>
  <si>
    <t>виробниче навчання з професії "слюсар з ремонту автомобілів, електрозварник"</t>
  </si>
  <si>
    <t>4,4,4</t>
  </si>
  <si>
    <t>слюсар -3  електрозварник -3</t>
  </si>
  <si>
    <t>Водолазський Ігор Валерійович</t>
  </si>
  <si>
    <t>Харківський інститут кадрів управління 2007</t>
  </si>
  <si>
    <t>механік</t>
  </si>
  <si>
    <t>виробниче навчання з професії "муляр, штукатур"</t>
  </si>
  <si>
    <t>12,12,12</t>
  </si>
  <si>
    <t>муляр - 5</t>
  </si>
  <si>
    <t>Воротиленко Оксана Леонідівна</t>
  </si>
  <si>
    <t xml:space="preserve">Харківський державний інститут громадського харчування 2011 </t>
  </si>
  <si>
    <t>технік - технолог</t>
  </si>
  <si>
    <t>технологія приготування борошняних виробів</t>
  </si>
  <si>
    <t>кухар - 5</t>
  </si>
  <si>
    <t>Гаврик Олексасндр Сергійович</t>
  </si>
  <si>
    <t>Харківський національний університет міського господарства 2013</t>
  </si>
  <si>
    <t>інженер-електрик</t>
  </si>
  <si>
    <t>Виробниче навчання з професії "слюсар-електрик з ремонту електроустаткування"</t>
  </si>
  <si>
    <t>слюсар- електрик - 3</t>
  </si>
  <si>
    <t>Гордіенко Андрій Михайлович</t>
  </si>
  <si>
    <t>Херсонський технікум радянської торгівлі 1992</t>
  </si>
  <si>
    <t>Виробниче навчання з професії "кухар"</t>
  </si>
  <si>
    <t>Дудник Віра Пилипівна</t>
  </si>
  <si>
    <t>середня</t>
  </si>
  <si>
    <t>Виробниче навчання з професії " муляр, штукатур"</t>
  </si>
  <si>
    <t>16,16,16</t>
  </si>
  <si>
    <t>муляр, штукатур 4</t>
  </si>
  <si>
    <t>Дудник Василь Георгійович</t>
  </si>
  <si>
    <t>14,10,10</t>
  </si>
  <si>
    <t>слюсар-електрик -3</t>
  </si>
  <si>
    <t>Жданюкова Ольга Петрівна</t>
  </si>
  <si>
    <t>Харківський обліково-кредитний технікум 1980</t>
  </si>
  <si>
    <t>бухгалтер</t>
  </si>
  <si>
    <t>Виробниче навчання з професії " кухар, кондитер"</t>
  </si>
  <si>
    <t>кухар-5 кондитер 4</t>
  </si>
  <si>
    <t>Коваленко Наталія Олександрівна</t>
  </si>
  <si>
    <t>Облік та аудит</t>
  </si>
  <si>
    <t>підприємницька діяльність</t>
  </si>
  <si>
    <t>виробниче навчання з професії "оператор ОК, конторський службовець"</t>
  </si>
  <si>
    <t>3,3,3</t>
  </si>
  <si>
    <t>Лаврентьєв Володимир Борисович</t>
  </si>
  <si>
    <t>майстер в/н, викладач</t>
  </si>
  <si>
    <t>Харківський автомобільно-дорожний інститут 1989</t>
  </si>
  <si>
    <t>"Захист Вітчизни"</t>
  </si>
  <si>
    <t>виробниче навчання з професії "слюсар з ремонту автомобілів, токар"</t>
  </si>
  <si>
    <t>токар-4</t>
  </si>
  <si>
    <t>Машкова Світлана Вікторівна</t>
  </si>
  <si>
    <t>Харківський бізнес коледж 2003</t>
  </si>
  <si>
    <t>бакалавр,  харчова технологія та інженерія</t>
  </si>
  <si>
    <t>11,11,11</t>
  </si>
  <si>
    <t>Кухар-5 кондитер -4</t>
  </si>
  <si>
    <t>Мирошниченко Світлана Федорівна</t>
  </si>
  <si>
    <t>Кухар-5 кондитер -5</t>
  </si>
  <si>
    <t>Поздняков Ігор Никифорович</t>
  </si>
  <si>
    <t>технік-механік</t>
  </si>
  <si>
    <t>виробниче навчання з професії "слюсар з ремонту автомобілів, електрозварник ручного зварювання"</t>
  </si>
  <si>
    <t>автослюсар - 4</t>
  </si>
  <si>
    <t>Попірний Анатолій Петрович</t>
  </si>
  <si>
    <t>Харківський інститут кадрів управління 2010</t>
  </si>
  <si>
    <t>технік-дефектоскопіст</t>
  </si>
  <si>
    <t>Виробниче навчання з професії " електрогазозварник"</t>
  </si>
  <si>
    <t>6,6,6</t>
  </si>
  <si>
    <t>електрогазозварник-5</t>
  </si>
  <si>
    <t>Приходько Сергій Михайлович</t>
  </si>
  <si>
    <t>Харківський технікум залізничного транспорту 1994</t>
  </si>
  <si>
    <t>технік-експлуатаційник</t>
  </si>
  <si>
    <t>слюсар, електрик -4, електрозварник-5</t>
  </si>
  <si>
    <t>Семеренко Алла Миколаївна</t>
  </si>
  <si>
    <t xml:space="preserve">Таганрогський будівельний технікум1987 </t>
  </si>
  <si>
    <t>технік-будівельник</t>
  </si>
  <si>
    <t>5,5,5</t>
  </si>
  <si>
    <t>муляр, штукатур -5</t>
  </si>
  <si>
    <t>Сировацька Надія Миколаївна</t>
  </si>
  <si>
    <t xml:space="preserve">Сумський технікум сахарної промисловості </t>
  </si>
  <si>
    <t>Виробниче навчання з професії " кухар"</t>
  </si>
  <si>
    <t>кухар-5</t>
  </si>
  <si>
    <t>Сухомлин Сергій Григорович</t>
  </si>
  <si>
    <t>слюсар, токар - 5</t>
  </si>
  <si>
    <t>Фартушна Тетяна Григорівна</t>
  </si>
  <si>
    <t>Харківський технікум громадського харчування 1992</t>
  </si>
  <si>
    <t>Кухар-5 кондитер -3</t>
  </si>
  <si>
    <t>Черкасов Олександр Миколайович</t>
  </si>
  <si>
    <t>Український заочний політехнічний інститут 1982</t>
  </si>
  <si>
    <t>інженер-технолог</t>
  </si>
  <si>
    <t>Чернікова Марія Романівна</t>
  </si>
  <si>
    <t>Конотопський індустріально-педагогічний технікум 1987</t>
  </si>
  <si>
    <t>майстер виробничого навчання, технік - електрик</t>
  </si>
  <si>
    <t>електрик - 5 слюсар-4</t>
  </si>
  <si>
    <t>Шеремет Євгеній Борисович</t>
  </si>
  <si>
    <t>Українська інженерно-педагогічна академія 2000</t>
  </si>
  <si>
    <t>Майстер 1 категорії</t>
  </si>
  <si>
    <t>Шеремет Ірина Михайлівна</t>
  </si>
  <si>
    <t>НТУ "ХПІ",  2001</t>
  </si>
  <si>
    <t>виробниче навчання з професії "конторський служб"</t>
  </si>
  <si>
    <t>Шульц Володимир Григорович</t>
  </si>
  <si>
    <t xml:space="preserve">майстер в/н,  </t>
  </si>
  <si>
    <t>Київський індустріально-педагогічний коледж 1994</t>
  </si>
  <si>
    <t>майстер виробничого навчання, викладач</t>
  </si>
  <si>
    <t>матеріали та технологія машинобудування</t>
  </si>
  <si>
    <t>Суддя Володимир Іванович</t>
  </si>
  <si>
    <t>керівник фіз. виховання</t>
  </si>
  <si>
    <t>Харківський державний педгаг. інститут, 1977</t>
  </si>
  <si>
    <t>вчитель  фіз.культури</t>
  </si>
  <si>
    <t xml:space="preserve">фізична культура та здоров'я </t>
  </si>
  <si>
    <t>Ковалевська Олена Леонідівна</t>
  </si>
  <si>
    <t>Викладач</t>
  </si>
  <si>
    <t>Донецький державний університет економіки і торгівлі, 2000</t>
  </si>
  <si>
    <t>спеціаліст з економіки і підприємництва</t>
  </si>
  <si>
    <t>Основи ринкової економіки</t>
  </si>
  <si>
    <t>Біцман Світлана Олександрівна</t>
  </si>
  <si>
    <t>Харківський технікум економіки та бізнексу 2006</t>
  </si>
  <si>
    <t>мл.спец. технології харчування</t>
  </si>
  <si>
    <t>Сухомлин Анна Сергійовна</t>
  </si>
  <si>
    <t>Донбаський держ педагогічний університет</t>
  </si>
  <si>
    <t>викладач укр літ-ри</t>
  </si>
  <si>
    <t>Укр мова та літ-ра, світ.літ-ра</t>
  </si>
  <si>
    <t>Сикало Галина Олексіївна</t>
  </si>
  <si>
    <t>сер-спец</t>
  </si>
  <si>
    <t>Смоленський технікум рад торгівлі</t>
  </si>
  <si>
    <t>Шурчилов Сергій Едуардович</t>
  </si>
  <si>
    <t>Слов’янський державний педагогічний університет</t>
  </si>
  <si>
    <t>вчитель фіз.виховання</t>
  </si>
  <si>
    <t>Фізічна культура</t>
  </si>
  <si>
    <t>Філатова Світлана Олександрівна</t>
  </si>
  <si>
    <t>Українська інженерно-педагогічна академія 2011</t>
  </si>
  <si>
    <t>викладач практичного навчання</t>
  </si>
  <si>
    <t>4,4,1</t>
  </si>
  <si>
    <t>В.о.директора Ізюмського професійного ліцею                                                  О.В.Соловей</t>
  </si>
  <si>
    <t>43,16,37</t>
  </si>
  <si>
    <t>31,16,31</t>
  </si>
  <si>
    <t>35,12,31</t>
  </si>
  <si>
    <t>14,12,14</t>
  </si>
  <si>
    <t>24,14,24</t>
  </si>
  <si>
    <t>44,14,37</t>
  </si>
  <si>
    <t>16,11,11</t>
  </si>
  <si>
    <t>41,39,39</t>
  </si>
  <si>
    <t>11,5,11</t>
  </si>
  <si>
    <t>15,14,14</t>
  </si>
  <si>
    <t>20,4,4</t>
  </si>
  <si>
    <t>17,17,1</t>
  </si>
  <si>
    <t>29,9,9</t>
  </si>
  <si>
    <t>25,13,17</t>
  </si>
  <si>
    <t>19,10,10</t>
  </si>
  <si>
    <t>9,9,9</t>
  </si>
  <si>
    <t>8,5,5</t>
  </si>
  <si>
    <t>23,23,23</t>
  </si>
  <si>
    <t>17,17,17</t>
  </si>
  <si>
    <t>15,11,11</t>
  </si>
  <si>
    <t>24,17,17</t>
  </si>
  <si>
    <t>7,7,7</t>
  </si>
  <si>
    <t>19,11,11</t>
  </si>
  <si>
    <t>20,20,20</t>
  </si>
  <si>
    <t>22,16,16</t>
  </si>
  <si>
    <t>28,28,28</t>
  </si>
  <si>
    <t>13,13,2</t>
  </si>
  <si>
    <t>34,34,2</t>
  </si>
  <si>
    <t>13,11,11</t>
  </si>
  <si>
    <t>4,2,2</t>
  </si>
  <si>
    <t>12,12,2</t>
  </si>
  <si>
    <t>Бондаренко Ірина Іванівна</t>
  </si>
  <si>
    <t>бібліотекар</t>
  </si>
  <si>
    <t>Харківський державний інститут культури 1985</t>
  </si>
  <si>
    <t>Якімова Віта Олексіївна</t>
  </si>
  <si>
    <t>завідуюча бібліотекою</t>
  </si>
  <si>
    <t>провідний спеціаліст</t>
  </si>
  <si>
    <t>34,6,6</t>
  </si>
  <si>
    <t>36,36,36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</si>
</sst>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6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textRotation="90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80" fontId="14" fillId="0" borderId="14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3" fillId="31" borderId="29" xfId="0" applyFont="1" applyFill="1" applyBorder="1" applyAlignment="1">
      <alignment horizontal="center" vertical="center" wrapText="1"/>
    </xf>
    <xf numFmtId="1" fontId="3" fillId="31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1" fontId="19" fillId="0" borderId="20" xfId="0" applyNumberFormat="1" applyFont="1" applyBorder="1" applyAlignment="1">
      <alignment vertical="top" wrapText="1"/>
    </xf>
    <xf numFmtId="49" fontId="20" fillId="0" borderId="31" xfId="0" applyNumberFormat="1" applyFont="1" applyBorder="1" applyAlignment="1">
      <alignment horizontal="center" wrapText="1"/>
    </xf>
    <xf numFmtId="1" fontId="19" fillId="0" borderId="3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49" fontId="20" fillId="0" borderId="27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/>
    </xf>
    <xf numFmtId="1" fontId="19" fillId="32" borderId="14" xfId="0" applyNumberFormat="1" applyFont="1" applyFill="1" applyBorder="1" applyAlignment="1">
      <alignment/>
    </xf>
    <xf numFmtId="1" fontId="19" fillId="0" borderId="32" xfId="0" applyNumberFormat="1" applyFont="1" applyBorder="1" applyAlignment="1">
      <alignment/>
    </xf>
    <xf numFmtId="1" fontId="19" fillId="32" borderId="32" xfId="0" applyNumberFormat="1" applyFont="1" applyFill="1" applyBorder="1" applyAlignment="1">
      <alignment/>
    </xf>
    <xf numFmtId="49" fontId="20" fillId="0" borderId="33" xfId="0" applyNumberFormat="1" applyFont="1" applyBorder="1" applyAlignment="1">
      <alignment horizontal="center" wrapText="1"/>
    </xf>
    <xf numFmtId="1" fontId="19" fillId="32" borderId="33" xfId="0" applyNumberFormat="1" applyFont="1" applyFill="1" applyBorder="1" applyAlignment="1">
      <alignment/>
    </xf>
    <xf numFmtId="1" fontId="19" fillId="0" borderId="33" xfId="0" applyNumberFormat="1" applyFont="1" applyBorder="1" applyAlignment="1">
      <alignment/>
    </xf>
    <xf numFmtId="1" fontId="19" fillId="32" borderId="34" xfId="0" applyNumberFormat="1" applyFont="1" applyFill="1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1" fontId="2" fillId="31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0" fillId="0" borderId="3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14" fontId="56" fillId="0" borderId="14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56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wrapText="1"/>
    </xf>
    <xf numFmtId="0" fontId="56" fillId="0" borderId="1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56" fillId="0" borderId="14" xfId="0" applyNumberFormat="1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14" fontId="56" fillId="0" borderId="14" xfId="0" applyNumberFormat="1" applyFont="1" applyFill="1" applyBorder="1" applyAlignment="1">
      <alignment horizontal="center" wrapText="1"/>
    </xf>
    <xf numFmtId="0" fontId="57" fillId="0" borderId="24" xfId="0" applyFont="1" applyFill="1" applyBorder="1" applyAlignment="1">
      <alignment horizontal="center" wrapText="1"/>
    </xf>
    <xf numFmtId="0" fontId="56" fillId="0" borderId="24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4" fontId="56" fillId="0" borderId="2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4" fillId="0" borderId="30" xfId="0" applyFont="1" applyBorder="1" applyAlignment="1">
      <alignment horizontal="center"/>
    </xf>
    <xf numFmtId="0" fontId="20" fillId="0" borderId="36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14" xfId="0" applyFont="1" applyBorder="1" applyAlignment="1">
      <alignment horizontal="left" wrapText="1"/>
    </xf>
    <xf numFmtId="0" fontId="20" fillId="0" borderId="38" xfId="0" applyFont="1" applyBorder="1" applyAlignment="1">
      <alignment horizontal="left" wrapText="1"/>
    </xf>
    <xf numFmtId="0" fontId="20" fillId="0" borderId="39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4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1" fillId="0" borderId="3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4" fillId="31" borderId="16" xfId="0" applyFont="1" applyFill="1" applyBorder="1" applyAlignment="1">
      <alignment horizontal="center" vertical="center" wrapText="1"/>
    </xf>
    <xf numFmtId="0" fontId="14" fillId="31" borderId="17" xfId="0" applyFont="1" applyFill="1" applyBorder="1" applyAlignment="1">
      <alignment horizontal="center" vertical="center" wrapText="1"/>
    </xf>
    <xf numFmtId="0" fontId="14" fillId="31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4" fillId="31" borderId="54" xfId="0" applyFont="1" applyFill="1" applyBorder="1" applyAlignment="1">
      <alignment horizontal="center" vertical="center" textRotation="90" wrapText="1"/>
    </xf>
    <xf numFmtId="0" fontId="14" fillId="31" borderId="55" xfId="0" applyFont="1" applyFill="1" applyBorder="1" applyAlignment="1">
      <alignment horizontal="center" vertical="center" textRotation="90" wrapText="1"/>
    </xf>
    <xf numFmtId="0" fontId="14" fillId="31" borderId="56" xfId="0" applyFont="1" applyFill="1" applyBorder="1" applyAlignment="1">
      <alignment horizontal="center" vertical="center" textRotation="90" wrapText="1"/>
    </xf>
    <xf numFmtId="0" fontId="14" fillId="31" borderId="57" xfId="0" applyFont="1" applyFill="1" applyBorder="1" applyAlignment="1">
      <alignment horizontal="center" vertical="center" textRotation="90" wrapText="1"/>
    </xf>
    <xf numFmtId="0" fontId="14" fillId="31" borderId="58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V67"/>
  <sheetViews>
    <sheetView zoomScale="90" zoomScaleNormal="90" zoomScalePageLayoutView="0" workbookViewId="0" topLeftCell="A63">
      <selection activeCell="J65" sqref="J65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8.00390625" style="0" customWidth="1"/>
    <col min="4" max="4" width="9.875" style="0" customWidth="1"/>
    <col min="5" max="5" width="8.625" style="0" customWidth="1"/>
    <col min="6" max="6" width="9.375" style="0" customWidth="1"/>
    <col min="7" max="7" width="6.125" style="0" customWidth="1"/>
    <col min="8" max="8" width="11.00390625" style="0" customWidth="1"/>
    <col min="9" max="9" width="10.125" style="0" customWidth="1"/>
    <col min="10" max="10" width="7.375" style="0" customWidth="1"/>
    <col min="11" max="11" width="8.625" style="0" customWidth="1"/>
    <col min="12" max="12" width="8.25390625" style="0" customWidth="1"/>
    <col min="13" max="13" width="8.00390625" style="0" customWidth="1"/>
    <col min="14" max="14" width="7.375" style="0" customWidth="1"/>
    <col min="15" max="15" width="8.00390625" style="0" customWidth="1"/>
    <col min="16" max="16" width="10.00390625" style="0" customWidth="1"/>
    <col min="17" max="17" width="10.375" style="0" customWidth="1"/>
    <col min="18" max="18" width="8.75390625" style="0" customWidth="1"/>
    <col min="19" max="19" width="8.25390625" style="0" customWidth="1"/>
    <col min="20" max="20" width="8.875" style="0" customWidth="1"/>
  </cols>
  <sheetData>
    <row r="1" spans="18:20" ht="15.75">
      <c r="R1" s="145" t="s">
        <v>82</v>
      </c>
      <c r="S1" s="145"/>
      <c r="T1" s="145"/>
    </row>
    <row r="2" spans="18:20" ht="6.75" customHeight="1">
      <c r="R2" s="75"/>
      <c r="S2" s="75"/>
      <c r="T2" s="75"/>
    </row>
    <row r="3" spans="1:22" ht="18.75">
      <c r="A3" s="146" t="s">
        <v>151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07"/>
      <c r="V3" s="107"/>
    </row>
    <row r="4" spans="1:22" ht="12" customHeight="1">
      <c r="A4" s="76"/>
      <c r="B4" s="146" t="s">
        <v>161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76"/>
      <c r="U4" s="107"/>
      <c r="V4" s="107"/>
    </row>
    <row r="5" spans="1:22" ht="12" customHeight="1">
      <c r="A5" s="7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76"/>
      <c r="U5" s="107"/>
      <c r="V5" s="107"/>
    </row>
    <row r="6" spans="1:22" ht="6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53"/>
      <c r="T6" s="153"/>
      <c r="U6" s="107"/>
      <c r="V6" s="107"/>
    </row>
    <row r="7" spans="1:22" ht="25.5" customHeight="1">
      <c r="A7" s="147" t="s">
        <v>0</v>
      </c>
      <c r="B7" s="150" t="s">
        <v>83</v>
      </c>
      <c r="C7" s="150" t="s">
        <v>84</v>
      </c>
      <c r="D7" s="151" t="s">
        <v>85</v>
      </c>
      <c r="E7" s="150" t="s">
        <v>86</v>
      </c>
      <c r="F7" s="150" t="s">
        <v>87</v>
      </c>
      <c r="G7" s="151" t="s">
        <v>88</v>
      </c>
      <c r="H7" s="150" t="s">
        <v>89</v>
      </c>
      <c r="I7" s="150" t="s">
        <v>90</v>
      </c>
      <c r="J7" s="151" t="s">
        <v>91</v>
      </c>
      <c r="K7" s="150" t="s">
        <v>92</v>
      </c>
      <c r="L7" s="150"/>
      <c r="M7" s="150"/>
      <c r="N7" s="150"/>
      <c r="O7" s="150" t="s">
        <v>93</v>
      </c>
      <c r="P7" s="150"/>
      <c r="Q7" s="150"/>
      <c r="R7" s="150" t="s">
        <v>94</v>
      </c>
      <c r="S7" s="150"/>
      <c r="T7" s="150"/>
      <c r="U7" s="107"/>
      <c r="V7" s="107"/>
    </row>
    <row r="8" spans="1:22" ht="14.25" customHeight="1">
      <c r="A8" s="148"/>
      <c r="B8" s="150"/>
      <c r="C8" s="150"/>
      <c r="D8" s="151"/>
      <c r="E8" s="150"/>
      <c r="F8" s="150"/>
      <c r="G8" s="151"/>
      <c r="H8" s="150"/>
      <c r="I8" s="150"/>
      <c r="J8" s="151"/>
      <c r="K8" s="150" t="s">
        <v>95</v>
      </c>
      <c r="L8" s="150"/>
      <c r="M8" s="150" t="s">
        <v>96</v>
      </c>
      <c r="N8" s="150"/>
      <c r="O8" s="151" t="s">
        <v>97</v>
      </c>
      <c r="P8" s="151" t="s">
        <v>98</v>
      </c>
      <c r="Q8" s="151" t="s">
        <v>99</v>
      </c>
      <c r="R8" s="151" t="s">
        <v>100</v>
      </c>
      <c r="S8" s="151" t="s">
        <v>101</v>
      </c>
      <c r="T8" s="151" t="s">
        <v>102</v>
      </c>
      <c r="U8" s="107"/>
      <c r="V8" s="107"/>
    </row>
    <row r="9" spans="1:22" ht="133.5" customHeight="1">
      <c r="A9" s="149"/>
      <c r="B9" s="150"/>
      <c r="C9" s="150"/>
      <c r="D9" s="151"/>
      <c r="E9" s="150"/>
      <c r="F9" s="150"/>
      <c r="G9" s="151"/>
      <c r="H9" s="150"/>
      <c r="I9" s="150"/>
      <c r="J9" s="151"/>
      <c r="K9" s="109" t="s">
        <v>61</v>
      </c>
      <c r="L9" s="109" t="s">
        <v>103</v>
      </c>
      <c r="M9" s="109" t="s">
        <v>104</v>
      </c>
      <c r="N9" s="109" t="s">
        <v>103</v>
      </c>
      <c r="O9" s="151"/>
      <c r="P9" s="151"/>
      <c r="Q9" s="151"/>
      <c r="R9" s="151"/>
      <c r="S9" s="151"/>
      <c r="T9" s="151"/>
      <c r="U9" s="107"/>
      <c r="V9" s="107"/>
    </row>
    <row r="10" spans="1:22" ht="66.75" customHeight="1">
      <c r="A10" s="108">
        <v>1</v>
      </c>
      <c r="B10" s="110" t="s">
        <v>167</v>
      </c>
      <c r="C10" s="110" t="s">
        <v>168</v>
      </c>
      <c r="D10" s="111">
        <v>20208</v>
      </c>
      <c r="E10" s="112" t="s">
        <v>169</v>
      </c>
      <c r="F10" s="110" t="s">
        <v>170</v>
      </c>
      <c r="G10" s="110" t="s">
        <v>171</v>
      </c>
      <c r="H10" s="110" t="s">
        <v>172</v>
      </c>
      <c r="I10" s="112">
        <v>0</v>
      </c>
      <c r="J10" s="112" t="s">
        <v>414</v>
      </c>
      <c r="K10" s="112" t="s">
        <v>169</v>
      </c>
      <c r="L10" s="112">
        <v>0</v>
      </c>
      <c r="M10" s="112">
        <v>0</v>
      </c>
      <c r="N10" s="112">
        <v>0</v>
      </c>
      <c r="O10" s="113">
        <v>0</v>
      </c>
      <c r="P10" s="114">
        <v>41753</v>
      </c>
      <c r="Q10" s="112">
        <v>0</v>
      </c>
      <c r="R10" s="112" t="s">
        <v>173</v>
      </c>
      <c r="S10" s="112" t="s">
        <v>174</v>
      </c>
      <c r="T10" s="112">
        <v>0</v>
      </c>
      <c r="U10" s="107"/>
      <c r="V10" s="107"/>
    </row>
    <row r="11" spans="1:22" ht="90">
      <c r="A11" s="108">
        <v>2</v>
      </c>
      <c r="B11" s="110" t="s">
        <v>175</v>
      </c>
      <c r="C11" s="110" t="s">
        <v>176</v>
      </c>
      <c r="D11" s="111">
        <v>22156</v>
      </c>
      <c r="E11" s="112" t="s">
        <v>169</v>
      </c>
      <c r="F11" s="110" t="s">
        <v>177</v>
      </c>
      <c r="G11" s="110" t="s">
        <v>178</v>
      </c>
      <c r="H11" s="110" t="s">
        <v>179</v>
      </c>
      <c r="I11" s="112">
        <v>0</v>
      </c>
      <c r="J11" s="112" t="s">
        <v>415</v>
      </c>
      <c r="K11" s="112" t="s">
        <v>169</v>
      </c>
      <c r="L11" s="112">
        <v>0</v>
      </c>
      <c r="M11" s="112">
        <v>0</v>
      </c>
      <c r="N11" s="112">
        <v>0</v>
      </c>
      <c r="O11" s="113">
        <v>0</v>
      </c>
      <c r="P11" s="114">
        <v>41753</v>
      </c>
      <c r="Q11" s="112">
        <v>0</v>
      </c>
      <c r="R11" s="112" t="s">
        <v>180</v>
      </c>
      <c r="S11" s="112" t="s">
        <v>181</v>
      </c>
      <c r="T11" s="112">
        <v>0</v>
      </c>
      <c r="U11" s="107"/>
      <c r="V11" s="107"/>
    </row>
    <row r="12" spans="1:22" ht="315">
      <c r="A12" s="108">
        <v>3</v>
      </c>
      <c r="B12" s="110" t="s">
        <v>182</v>
      </c>
      <c r="C12" s="110" t="s">
        <v>183</v>
      </c>
      <c r="D12" s="111">
        <v>25939</v>
      </c>
      <c r="E12" s="112" t="s">
        <v>169</v>
      </c>
      <c r="F12" s="110" t="s">
        <v>184</v>
      </c>
      <c r="G12" s="110" t="s">
        <v>185</v>
      </c>
      <c r="H12" s="110" t="s">
        <v>186</v>
      </c>
      <c r="I12" s="112">
        <v>0</v>
      </c>
      <c r="J12" s="112" t="s">
        <v>417</v>
      </c>
      <c r="K12" s="112">
        <v>1</v>
      </c>
      <c r="L12" s="112">
        <v>0</v>
      </c>
      <c r="M12" s="112">
        <v>0</v>
      </c>
      <c r="N12" s="112">
        <v>0</v>
      </c>
      <c r="O12" s="113">
        <v>0</v>
      </c>
      <c r="P12" s="114">
        <v>41027</v>
      </c>
      <c r="Q12" s="112">
        <v>0</v>
      </c>
      <c r="R12" s="112" t="s">
        <v>187</v>
      </c>
      <c r="S12" s="112" t="s">
        <v>187</v>
      </c>
      <c r="T12" s="112">
        <v>0</v>
      </c>
      <c r="U12" s="107"/>
      <c r="V12" s="107"/>
    </row>
    <row r="13" spans="1:22" ht="120">
      <c r="A13" s="108">
        <v>4</v>
      </c>
      <c r="B13" s="110" t="s">
        <v>188</v>
      </c>
      <c r="C13" s="110" t="s">
        <v>189</v>
      </c>
      <c r="D13" s="111">
        <v>23180</v>
      </c>
      <c r="E13" s="112" t="s">
        <v>169</v>
      </c>
      <c r="F13" s="110" t="s">
        <v>190</v>
      </c>
      <c r="G13" s="110" t="s">
        <v>191</v>
      </c>
      <c r="H13" s="110" t="s">
        <v>192</v>
      </c>
      <c r="I13" s="112">
        <v>0</v>
      </c>
      <c r="J13" s="112" t="s">
        <v>416</v>
      </c>
      <c r="K13" s="112" t="s">
        <v>169</v>
      </c>
      <c r="L13" s="112">
        <v>0</v>
      </c>
      <c r="M13" s="112">
        <v>0</v>
      </c>
      <c r="N13" s="112">
        <v>0</v>
      </c>
      <c r="O13" s="113" t="s">
        <v>193</v>
      </c>
      <c r="P13" s="114">
        <v>41753</v>
      </c>
      <c r="Q13" s="112">
        <v>0</v>
      </c>
      <c r="R13" s="112" t="s">
        <v>187</v>
      </c>
      <c r="S13" s="112" t="s">
        <v>187</v>
      </c>
      <c r="T13" s="112">
        <v>0</v>
      </c>
      <c r="U13" s="107"/>
      <c r="V13" s="107"/>
    </row>
    <row r="14" spans="1:22" ht="120">
      <c r="A14" s="107">
        <v>5</v>
      </c>
      <c r="B14" s="110" t="s">
        <v>194</v>
      </c>
      <c r="C14" s="110" t="s">
        <v>195</v>
      </c>
      <c r="D14" s="111">
        <v>22857</v>
      </c>
      <c r="E14" s="112" t="s">
        <v>169</v>
      </c>
      <c r="F14" s="110" t="s">
        <v>196</v>
      </c>
      <c r="G14" s="110" t="s">
        <v>197</v>
      </c>
      <c r="H14" s="110" t="s">
        <v>198</v>
      </c>
      <c r="I14" s="112">
        <v>0</v>
      </c>
      <c r="J14" s="112" t="s">
        <v>418</v>
      </c>
      <c r="K14" s="112">
        <v>1</v>
      </c>
      <c r="L14" s="112">
        <v>0</v>
      </c>
      <c r="M14" s="112">
        <v>0</v>
      </c>
      <c r="N14" s="112">
        <v>0</v>
      </c>
      <c r="O14" s="112">
        <v>0</v>
      </c>
      <c r="P14" s="115">
        <v>41027</v>
      </c>
      <c r="Q14" s="112">
        <v>0</v>
      </c>
      <c r="R14" s="112">
        <v>0</v>
      </c>
      <c r="S14" s="112">
        <v>0</v>
      </c>
      <c r="T14" s="112" t="s">
        <v>187</v>
      </c>
      <c r="U14" s="107"/>
      <c r="V14" s="107"/>
    </row>
    <row r="15" spans="1:22" ht="120">
      <c r="A15" s="107">
        <v>6</v>
      </c>
      <c r="B15" s="116" t="s">
        <v>199</v>
      </c>
      <c r="C15" s="110" t="s">
        <v>200</v>
      </c>
      <c r="D15" s="111">
        <v>33320</v>
      </c>
      <c r="E15" s="112" t="s">
        <v>169</v>
      </c>
      <c r="F15" s="110" t="s">
        <v>201</v>
      </c>
      <c r="G15" s="110" t="s">
        <v>200</v>
      </c>
      <c r="H15" s="110">
        <v>0</v>
      </c>
      <c r="I15" s="112">
        <v>0</v>
      </c>
      <c r="J15" s="112" t="s">
        <v>202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5"/>
      <c r="Q15" s="112">
        <v>0</v>
      </c>
      <c r="R15" s="112">
        <v>0</v>
      </c>
      <c r="S15" s="112">
        <v>0</v>
      </c>
      <c r="T15" s="112">
        <v>0</v>
      </c>
      <c r="U15" s="107"/>
      <c r="V15" s="107"/>
    </row>
    <row r="16" spans="1:22" ht="120">
      <c r="A16" s="107">
        <v>7</v>
      </c>
      <c r="B16" s="110" t="s">
        <v>203</v>
      </c>
      <c r="C16" s="110" t="s">
        <v>204</v>
      </c>
      <c r="D16" s="115">
        <v>18559</v>
      </c>
      <c r="E16" s="112" t="s">
        <v>169</v>
      </c>
      <c r="F16" s="110" t="s">
        <v>205</v>
      </c>
      <c r="G16" s="110" t="s">
        <v>204</v>
      </c>
      <c r="H16" s="110" t="s">
        <v>206</v>
      </c>
      <c r="I16" s="112">
        <v>0</v>
      </c>
      <c r="J16" s="112" t="s">
        <v>419</v>
      </c>
      <c r="K16" s="112">
        <v>1</v>
      </c>
      <c r="L16" s="112">
        <v>0</v>
      </c>
      <c r="M16" s="112">
        <v>0</v>
      </c>
      <c r="N16" s="112">
        <v>0</v>
      </c>
      <c r="O16" s="112">
        <v>0</v>
      </c>
      <c r="P16" s="114">
        <v>41726</v>
      </c>
      <c r="Q16" s="112">
        <v>0</v>
      </c>
      <c r="R16" s="112">
        <v>0</v>
      </c>
      <c r="S16" s="112" t="s">
        <v>207</v>
      </c>
      <c r="T16" s="112">
        <v>0</v>
      </c>
      <c r="U16" s="107"/>
      <c r="V16" s="107"/>
    </row>
    <row r="17" spans="1:22" ht="90">
      <c r="A17" s="107">
        <v>8</v>
      </c>
      <c r="B17" s="110" t="s">
        <v>208</v>
      </c>
      <c r="C17" s="110" t="s">
        <v>209</v>
      </c>
      <c r="D17" s="115">
        <v>25951</v>
      </c>
      <c r="E17" s="112" t="s">
        <v>169</v>
      </c>
      <c r="F17" s="117" t="s">
        <v>210</v>
      </c>
      <c r="G17" s="110" t="s">
        <v>178</v>
      </c>
      <c r="H17" s="110" t="s">
        <v>211</v>
      </c>
      <c r="I17" s="112">
        <v>0</v>
      </c>
      <c r="J17" s="112" t="s">
        <v>420</v>
      </c>
      <c r="K17" s="112">
        <v>1</v>
      </c>
      <c r="L17" s="112">
        <v>0</v>
      </c>
      <c r="M17" s="112">
        <v>0</v>
      </c>
      <c r="N17" s="112">
        <v>0</v>
      </c>
      <c r="O17" s="33">
        <v>0</v>
      </c>
      <c r="P17" s="114">
        <v>41355</v>
      </c>
      <c r="Q17" s="112">
        <v>0</v>
      </c>
      <c r="R17" s="112">
        <v>0</v>
      </c>
      <c r="S17" s="112" t="s">
        <v>213</v>
      </c>
      <c r="T17" s="112">
        <v>0</v>
      </c>
      <c r="U17" s="107"/>
      <c r="V17" s="107"/>
    </row>
    <row r="18" spans="1:22" ht="90">
      <c r="A18" s="107">
        <v>9</v>
      </c>
      <c r="B18" s="110" t="s">
        <v>214</v>
      </c>
      <c r="C18" s="110" t="s">
        <v>215</v>
      </c>
      <c r="D18" s="115">
        <v>27425</v>
      </c>
      <c r="E18" s="112" t="s">
        <v>169</v>
      </c>
      <c r="F18" s="110" t="s">
        <v>216</v>
      </c>
      <c r="G18" s="110" t="s">
        <v>191</v>
      </c>
      <c r="H18" s="110" t="s">
        <v>217</v>
      </c>
      <c r="I18" s="112">
        <v>0</v>
      </c>
      <c r="J18" s="112" t="s">
        <v>212</v>
      </c>
      <c r="K18" s="112" t="s">
        <v>169</v>
      </c>
      <c r="L18" s="112">
        <v>0</v>
      </c>
      <c r="M18" s="112">
        <v>0</v>
      </c>
      <c r="N18" s="112">
        <v>0</v>
      </c>
      <c r="O18" s="112">
        <v>0</v>
      </c>
      <c r="P18" s="114">
        <v>41381</v>
      </c>
      <c r="Q18" s="112">
        <v>0</v>
      </c>
      <c r="R18" s="112">
        <v>0</v>
      </c>
      <c r="S18" s="112" t="s">
        <v>218</v>
      </c>
      <c r="T18" s="112">
        <v>0</v>
      </c>
      <c r="U18" s="107"/>
      <c r="V18" s="107"/>
    </row>
    <row r="19" spans="1:22" ht="90">
      <c r="A19" s="107">
        <v>10</v>
      </c>
      <c r="B19" s="110" t="s">
        <v>219</v>
      </c>
      <c r="C19" s="110" t="s">
        <v>209</v>
      </c>
      <c r="D19" s="115">
        <v>18504</v>
      </c>
      <c r="E19" s="112" t="s">
        <v>169</v>
      </c>
      <c r="F19" s="110" t="s">
        <v>220</v>
      </c>
      <c r="G19" s="110" t="s">
        <v>221</v>
      </c>
      <c r="H19" s="110" t="s">
        <v>211</v>
      </c>
      <c r="I19" s="112">
        <v>0</v>
      </c>
      <c r="J19" s="112" t="s">
        <v>421</v>
      </c>
      <c r="K19" s="112">
        <v>1</v>
      </c>
      <c r="L19" s="112">
        <v>0</v>
      </c>
      <c r="M19" s="112">
        <v>0</v>
      </c>
      <c r="N19" s="112">
        <v>0</v>
      </c>
      <c r="O19" s="112">
        <v>0</v>
      </c>
      <c r="P19" s="114">
        <v>41355</v>
      </c>
      <c r="Q19" s="112">
        <v>0</v>
      </c>
      <c r="R19" s="112">
        <v>0</v>
      </c>
      <c r="S19" s="112" t="s">
        <v>222</v>
      </c>
      <c r="T19" s="118">
        <v>0</v>
      </c>
      <c r="U19" s="107"/>
      <c r="V19" s="107"/>
    </row>
    <row r="20" spans="1:22" ht="90">
      <c r="A20" s="107">
        <v>11</v>
      </c>
      <c r="B20" s="110" t="s">
        <v>223</v>
      </c>
      <c r="C20" s="110" t="s">
        <v>209</v>
      </c>
      <c r="D20" s="115">
        <v>27325</v>
      </c>
      <c r="E20" s="112" t="s">
        <v>169</v>
      </c>
      <c r="F20" s="110" t="s">
        <v>224</v>
      </c>
      <c r="G20" s="110" t="s">
        <v>225</v>
      </c>
      <c r="H20" s="110" t="s">
        <v>226</v>
      </c>
      <c r="I20" s="112">
        <v>0</v>
      </c>
      <c r="J20" s="112" t="s">
        <v>311</v>
      </c>
      <c r="K20" s="112">
        <v>1</v>
      </c>
      <c r="L20" s="112">
        <v>0</v>
      </c>
      <c r="M20" s="112">
        <v>0</v>
      </c>
      <c r="N20" s="112">
        <v>0</v>
      </c>
      <c r="O20" s="112">
        <v>0</v>
      </c>
      <c r="P20" s="114">
        <v>41027</v>
      </c>
      <c r="Q20" s="112">
        <v>0</v>
      </c>
      <c r="R20" s="112">
        <v>0</v>
      </c>
      <c r="S20" s="112" t="s">
        <v>187</v>
      </c>
      <c r="T20" s="112">
        <v>0</v>
      </c>
      <c r="U20" s="107"/>
      <c r="V20" s="107"/>
    </row>
    <row r="21" spans="1:22" ht="120">
      <c r="A21" s="107">
        <v>12</v>
      </c>
      <c r="B21" s="110" t="s">
        <v>228</v>
      </c>
      <c r="C21" s="110" t="s">
        <v>209</v>
      </c>
      <c r="D21" s="115">
        <v>24233</v>
      </c>
      <c r="E21" s="112" t="s">
        <v>169</v>
      </c>
      <c r="F21" s="110" t="s">
        <v>229</v>
      </c>
      <c r="G21" s="110" t="s">
        <v>230</v>
      </c>
      <c r="H21" s="110" t="s">
        <v>231</v>
      </c>
      <c r="I21" s="112">
        <v>0</v>
      </c>
      <c r="J21" s="112" t="s">
        <v>325</v>
      </c>
      <c r="K21" s="112" t="s">
        <v>233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07"/>
      <c r="V21" s="107"/>
    </row>
    <row r="22" spans="1:22" ht="120">
      <c r="A22" s="107">
        <v>13</v>
      </c>
      <c r="B22" s="110" t="s">
        <v>234</v>
      </c>
      <c r="C22" s="110" t="s">
        <v>209</v>
      </c>
      <c r="D22" s="115">
        <v>21053</v>
      </c>
      <c r="E22" s="112" t="s">
        <v>169</v>
      </c>
      <c r="F22" s="110" t="s">
        <v>235</v>
      </c>
      <c r="G22" s="110" t="s">
        <v>236</v>
      </c>
      <c r="H22" s="110" t="s">
        <v>231</v>
      </c>
      <c r="I22" s="112">
        <v>0</v>
      </c>
      <c r="J22" s="112" t="s">
        <v>422</v>
      </c>
      <c r="K22" s="112" t="s">
        <v>233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07"/>
      <c r="V22" s="107"/>
    </row>
    <row r="23" spans="1:22" ht="120">
      <c r="A23" s="107">
        <v>14</v>
      </c>
      <c r="B23" s="110" t="s">
        <v>237</v>
      </c>
      <c r="C23" s="110" t="s">
        <v>209</v>
      </c>
      <c r="D23" s="115">
        <v>28707</v>
      </c>
      <c r="E23" s="112" t="s">
        <v>169</v>
      </c>
      <c r="F23" s="110" t="s">
        <v>238</v>
      </c>
      <c r="G23" s="110" t="s">
        <v>239</v>
      </c>
      <c r="H23" s="110" t="s">
        <v>240</v>
      </c>
      <c r="I23" s="112">
        <v>0</v>
      </c>
      <c r="J23" s="112" t="s">
        <v>423</v>
      </c>
      <c r="K23" s="112">
        <v>1</v>
      </c>
      <c r="L23" s="112">
        <v>0</v>
      </c>
      <c r="M23" s="112">
        <v>0</v>
      </c>
      <c r="N23" s="112">
        <v>0</v>
      </c>
      <c r="O23" s="112">
        <v>0</v>
      </c>
      <c r="P23" s="114">
        <v>41355</v>
      </c>
      <c r="Q23" s="112">
        <v>0</v>
      </c>
      <c r="R23" s="112">
        <v>0</v>
      </c>
      <c r="S23" s="112" t="s">
        <v>241</v>
      </c>
      <c r="T23" s="112">
        <v>0</v>
      </c>
      <c r="U23" s="107"/>
      <c r="V23" s="107"/>
    </row>
    <row r="24" spans="1:22" ht="120">
      <c r="A24" s="119">
        <v>15</v>
      </c>
      <c r="B24" s="110" t="s">
        <v>242</v>
      </c>
      <c r="C24" s="110" t="s">
        <v>209</v>
      </c>
      <c r="D24" s="115">
        <v>29093</v>
      </c>
      <c r="E24" s="112" t="s">
        <v>169</v>
      </c>
      <c r="F24" s="110" t="s">
        <v>243</v>
      </c>
      <c r="G24" s="110" t="s">
        <v>244</v>
      </c>
      <c r="H24" s="110" t="s">
        <v>245</v>
      </c>
      <c r="I24" s="112">
        <v>0</v>
      </c>
      <c r="J24" s="112" t="s">
        <v>227</v>
      </c>
      <c r="K24" s="112">
        <v>1</v>
      </c>
      <c r="L24" s="112">
        <v>0</v>
      </c>
      <c r="M24" s="112">
        <v>0</v>
      </c>
      <c r="N24" s="112">
        <v>0</v>
      </c>
      <c r="O24" s="112">
        <v>0</v>
      </c>
      <c r="P24" s="114">
        <v>41355</v>
      </c>
      <c r="Q24" s="112">
        <v>0</v>
      </c>
      <c r="R24" s="112">
        <v>0</v>
      </c>
      <c r="S24" s="112" t="s">
        <v>207</v>
      </c>
      <c r="T24" s="112">
        <v>0</v>
      </c>
      <c r="V24" s="107"/>
    </row>
    <row r="25" spans="1:22" ht="105">
      <c r="A25" s="119">
        <v>16</v>
      </c>
      <c r="B25" s="110" t="s">
        <v>247</v>
      </c>
      <c r="C25" s="110" t="s">
        <v>209</v>
      </c>
      <c r="D25" s="115">
        <v>21770</v>
      </c>
      <c r="E25" s="112" t="s">
        <v>169</v>
      </c>
      <c r="F25" s="110" t="s">
        <v>248</v>
      </c>
      <c r="G25" s="110" t="s">
        <v>249</v>
      </c>
      <c r="H25" s="110" t="s">
        <v>250</v>
      </c>
      <c r="I25" s="112">
        <v>0</v>
      </c>
      <c r="J25" s="112" t="s">
        <v>246</v>
      </c>
      <c r="K25" s="112">
        <v>1</v>
      </c>
      <c r="L25" s="112">
        <v>0</v>
      </c>
      <c r="M25" s="112">
        <v>0</v>
      </c>
      <c r="N25" s="112">
        <v>0</v>
      </c>
      <c r="O25" s="112">
        <v>0</v>
      </c>
      <c r="P25" s="114">
        <v>41230</v>
      </c>
      <c r="Q25" s="112">
        <v>0</v>
      </c>
      <c r="R25" s="112">
        <v>0</v>
      </c>
      <c r="S25" s="112" t="s">
        <v>252</v>
      </c>
      <c r="T25" s="112">
        <v>0</v>
      </c>
      <c r="V25" s="107"/>
    </row>
    <row r="26" spans="1:20" ht="180">
      <c r="A26" s="119">
        <v>17</v>
      </c>
      <c r="B26" s="110" t="s">
        <v>253</v>
      </c>
      <c r="C26" s="110" t="s">
        <v>209</v>
      </c>
      <c r="D26" s="115">
        <v>22573</v>
      </c>
      <c r="E26" s="112" t="s">
        <v>169</v>
      </c>
      <c r="F26" s="110" t="s">
        <v>254</v>
      </c>
      <c r="G26" s="110" t="s">
        <v>230</v>
      </c>
      <c r="H26" s="110" t="s">
        <v>255</v>
      </c>
      <c r="I26" s="112">
        <v>0</v>
      </c>
      <c r="J26" s="112" t="s">
        <v>325</v>
      </c>
      <c r="K26" s="112" t="s">
        <v>233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20">
        <v>0</v>
      </c>
      <c r="T26" s="112">
        <v>0</v>
      </c>
    </row>
    <row r="27" spans="1:21" ht="90">
      <c r="A27" s="119">
        <v>18</v>
      </c>
      <c r="B27" s="110" t="s">
        <v>256</v>
      </c>
      <c r="C27" s="110" t="s">
        <v>257</v>
      </c>
      <c r="D27" s="115">
        <v>21832</v>
      </c>
      <c r="E27" s="112" t="s">
        <v>169</v>
      </c>
      <c r="F27" s="110" t="s">
        <v>258</v>
      </c>
      <c r="G27" s="110" t="s">
        <v>259</v>
      </c>
      <c r="H27" s="110" t="s">
        <v>260</v>
      </c>
      <c r="I27" s="112">
        <v>0</v>
      </c>
      <c r="J27" s="112" t="s">
        <v>424</v>
      </c>
      <c r="K27" s="112">
        <v>1</v>
      </c>
      <c r="L27" s="112">
        <v>0</v>
      </c>
      <c r="M27" s="112">
        <v>0</v>
      </c>
      <c r="N27" s="112">
        <v>0</v>
      </c>
      <c r="O27" s="112">
        <v>0</v>
      </c>
      <c r="P27" s="114">
        <v>41355</v>
      </c>
      <c r="Q27" s="33">
        <v>0</v>
      </c>
      <c r="R27" s="112">
        <v>0</v>
      </c>
      <c r="S27" s="120">
        <v>0</v>
      </c>
      <c r="T27" s="112">
        <v>0</v>
      </c>
      <c r="U27" s="121"/>
    </row>
    <row r="28" spans="1:21" ht="120">
      <c r="A28" s="119">
        <v>19</v>
      </c>
      <c r="B28" s="110" t="s">
        <v>261</v>
      </c>
      <c r="C28" s="110" t="s">
        <v>262</v>
      </c>
      <c r="D28" s="115">
        <v>28273</v>
      </c>
      <c r="E28" s="112" t="s">
        <v>169</v>
      </c>
      <c r="F28" s="110" t="s">
        <v>263</v>
      </c>
      <c r="G28" s="110" t="s">
        <v>264</v>
      </c>
      <c r="H28" s="110" t="s">
        <v>265</v>
      </c>
      <c r="I28" s="112">
        <v>0</v>
      </c>
      <c r="J28" s="112" t="s">
        <v>425</v>
      </c>
      <c r="K28" s="112">
        <v>1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20">
        <v>0</v>
      </c>
      <c r="T28" s="112">
        <v>0</v>
      </c>
      <c r="U28" s="121"/>
    </row>
    <row r="29" spans="1:20" ht="90">
      <c r="A29" s="119">
        <v>20</v>
      </c>
      <c r="B29" s="110" t="s">
        <v>266</v>
      </c>
      <c r="C29" s="110" t="s">
        <v>209</v>
      </c>
      <c r="D29" s="115">
        <v>23564</v>
      </c>
      <c r="E29" s="112" t="s">
        <v>169</v>
      </c>
      <c r="F29" s="110" t="s">
        <v>267</v>
      </c>
      <c r="G29" s="110" t="s">
        <v>268</v>
      </c>
      <c r="H29" s="110" t="s">
        <v>269</v>
      </c>
      <c r="I29" s="112">
        <v>0</v>
      </c>
      <c r="J29" s="112" t="s">
        <v>426</v>
      </c>
      <c r="K29" s="112">
        <v>1</v>
      </c>
      <c r="L29" s="112">
        <v>0</v>
      </c>
      <c r="M29" s="112">
        <v>0</v>
      </c>
      <c r="N29" s="112">
        <v>0</v>
      </c>
      <c r="O29" s="112">
        <v>0</v>
      </c>
      <c r="P29" s="114">
        <v>41355</v>
      </c>
      <c r="Q29" s="112">
        <v>0</v>
      </c>
      <c r="R29" s="112">
        <v>0</v>
      </c>
      <c r="S29" s="112" t="s">
        <v>218</v>
      </c>
      <c r="T29" s="122">
        <v>0</v>
      </c>
    </row>
    <row r="30" spans="1:20" ht="105">
      <c r="A30" s="119">
        <v>21</v>
      </c>
      <c r="B30" s="110" t="s">
        <v>270</v>
      </c>
      <c r="C30" s="110" t="s">
        <v>209</v>
      </c>
      <c r="D30" s="115">
        <v>23268</v>
      </c>
      <c r="E30" s="112" t="s">
        <v>169</v>
      </c>
      <c r="F30" s="110" t="s">
        <v>271</v>
      </c>
      <c r="G30" s="110" t="s">
        <v>272</v>
      </c>
      <c r="H30" s="110" t="s">
        <v>273</v>
      </c>
      <c r="I30" s="112">
        <v>0</v>
      </c>
      <c r="J30" s="112" t="s">
        <v>427</v>
      </c>
      <c r="K30" s="112" t="s">
        <v>169</v>
      </c>
      <c r="L30" s="112">
        <v>0</v>
      </c>
      <c r="M30" s="112">
        <v>0</v>
      </c>
      <c r="N30" s="112">
        <v>0</v>
      </c>
      <c r="O30" s="112">
        <v>0</v>
      </c>
      <c r="P30" s="114">
        <v>41381</v>
      </c>
      <c r="Q30" s="112">
        <v>0</v>
      </c>
      <c r="R30" s="112">
        <v>0</v>
      </c>
      <c r="S30" s="112" t="s">
        <v>274</v>
      </c>
      <c r="T30" s="112">
        <v>0</v>
      </c>
    </row>
    <row r="31" spans="1:20" ht="105">
      <c r="A31" s="123">
        <v>22</v>
      </c>
      <c r="B31" s="110" t="s">
        <v>275</v>
      </c>
      <c r="C31" s="110" t="s">
        <v>276</v>
      </c>
      <c r="D31" s="115">
        <v>24701</v>
      </c>
      <c r="E31" s="112" t="s">
        <v>169</v>
      </c>
      <c r="F31" s="110" t="s">
        <v>277</v>
      </c>
      <c r="G31" s="110" t="s">
        <v>278</v>
      </c>
      <c r="H31" s="110" t="s">
        <v>279</v>
      </c>
      <c r="I31" s="112" t="s">
        <v>280</v>
      </c>
      <c r="J31" s="112" t="s">
        <v>428</v>
      </c>
      <c r="K31" s="112">
        <v>1</v>
      </c>
      <c r="L31" s="112">
        <v>0</v>
      </c>
      <c r="M31" s="33" t="s">
        <v>281</v>
      </c>
      <c r="N31" s="112">
        <v>0</v>
      </c>
      <c r="O31" s="112">
        <v>0</v>
      </c>
      <c r="P31" s="115">
        <v>41726</v>
      </c>
      <c r="Q31" s="115">
        <v>41027</v>
      </c>
      <c r="R31" s="112">
        <v>0</v>
      </c>
      <c r="S31" s="112" t="s">
        <v>187</v>
      </c>
      <c r="T31" s="112">
        <v>0</v>
      </c>
    </row>
    <row r="32" spans="1:20" ht="150">
      <c r="A32" s="123">
        <v>23</v>
      </c>
      <c r="B32" s="110" t="s">
        <v>282</v>
      </c>
      <c r="C32" s="110" t="s">
        <v>276</v>
      </c>
      <c r="D32" s="115">
        <v>19364</v>
      </c>
      <c r="E32" s="112" t="s">
        <v>283</v>
      </c>
      <c r="F32" s="110" t="s">
        <v>284</v>
      </c>
      <c r="G32" s="110" t="s">
        <v>285</v>
      </c>
      <c r="H32" s="110">
        <v>0</v>
      </c>
      <c r="I32" s="112" t="s">
        <v>286</v>
      </c>
      <c r="J32" s="112" t="s">
        <v>356</v>
      </c>
      <c r="K32" s="112">
        <v>0</v>
      </c>
      <c r="L32" s="112">
        <v>0</v>
      </c>
      <c r="M32" s="112" t="s">
        <v>288</v>
      </c>
      <c r="N32" s="112">
        <v>0</v>
      </c>
      <c r="O32" s="112">
        <v>0</v>
      </c>
      <c r="P32" s="124" t="s">
        <v>193</v>
      </c>
      <c r="Q32" s="115">
        <v>41027</v>
      </c>
      <c r="R32" s="112">
        <v>0</v>
      </c>
      <c r="S32" s="112" t="s">
        <v>252</v>
      </c>
      <c r="T32" s="112" t="s">
        <v>187</v>
      </c>
    </row>
    <row r="33" spans="1:20" ht="105">
      <c r="A33" s="123">
        <v>24</v>
      </c>
      <c r="B33" s="110" t="s">
        <v>289</v>
      </c>
      <c r="C33" s="110" t="s">
        <v>276</v>
      </c>
      <c r="D33" s="115">
        <v>22495</v>
      </c>
      <c r="E33" s="112" t="s">
        <v>169</v>
      </c>
      <c r="F33" s="110" t="s">
        <v>290</v>
      </c>
      <c r="G33" s="110" t="s">
        <v>291</v>
      </c>
      <c r="H33" s="110">
        <v>0</v>
      </c>
      <c r="I33" s="112" t="s">
        <v>292</v>
      </c>
      <c r="J33" s="112" t="s">
        <v>251</v>
      </c>
      <c r="K33" s="112">
        <v>0</v>
      </c>
      <c r="L33" s="112">
        <v>0</v>
      </c>
      <c r="M33" s="112" t="s">
        <v>294</v>
      </c>
      <c r="N33" s="112">
        <v>0</v>
      </c>
      <c r="O33" s="112">
        <v>0</v>
      </c>
      <c r="P33" s="124">
        <v>0</v>
      </c>
      <c r="Q33" s="115">
        <v>41027</v>
      </c>
      <c r="R33" s="112">
        <v>0</v>
      </c>
      <c r="S33" s="112">
        <v>0</v>
      </c>
      <c r="T33" s="112" t="s">
        <v>187</v>
      </c>
    </row>
    <row r="34" spans="1:20" ht="135">
      <c r="A34" s="123">
        <v>25</v>
      </c>
      <c r="B34" s="110" t="s">
        <v>295</v>
      </c>
      <c r="C34" s="110" t="s">
        <v>276</v>
      </c>
      <c r="D34" s="115">
        <v>26792</v>
      </c>
      <c r="E34" s="112" t="s">
        <v>169</v>
      </c>
      <c r="F34" s="110" t="s">
        <v>296</v>
      </c>
      <c r="G34" s="110" t="s">
        <v>297</v>
      </c>
      <c r="H34" s="110" t="s">
        <v>298</v>
      </c>
      <c r="I34" s="112" t="s">
        <v>280</v>
      </c>
      <c r="J34" s="112" t="s">
        <v>429</v>
      </c>
      <c r="K34" s="112" t="s">
        <v>233</v>
      </c>
      <c r="L34" s="112">
        <v>0</v>
      </c>
      <c r="M34" s="112" t="s">
        <v>299</v>
      </c>
      <c r="N34" s="112">
        <v>0</v>
      </c>
      <c r="O34" s="112">
        <v>0</v>
      </c>
      <c r="P34" s="124" t="s">
        <v>193</v>
      </c>
      <c r="Q34" s="115">
        <v>41027</v>
      </c>
      <c r="R34" s="112">
        <v>0</v>
      </c>
      <c r="S34" s="112">
        <v>0</v>
      </c>
      <c r="T34" s="112" t="s">
        <v>187</v>
      </c>
    </row>
    <row r="35" spans="1:20" ht="150">
      <c r="A35" s="123">
        <v>26</v>
      </c>
      <c r="B35" s="110" t="s">
        <v>300</v>
      </c>
      <c r="C35" s="110" t="s">
        <v>276</v>
      </c>
      <c r="D35" s="115">
        <v>30823</v>
      </c>
      <c r="E35" s="112" t="s">
        <v>169</v>
      </c>
      <c r="F35" s="110" t="s">
        <v>301</v>
      </c>
      <c r="G35" s="110" t="s">
        <v>302</v>
      </c>
      <c r="H35" s="110">
        <v>0</v>
      </c>
      <c r="I35" s="112" t="s">
        <v>303</v>
      </c>
      <c r="J35" s="112" t="s">
        <v>430</v>
      </c>
      <c r="K35" s="112">
        <v>0</v>
      </c>
      <c r="L35" s="112">
        <v>0</v>
      </c>
      <c r="M35" s="112" t="s">
        <v>304</v>
      </c>
      <c r="N35" s="112">
        <v>0</v>
      </c>
      <c r="O35" s="112">
        <v>0</v>
      </c>
      <c r="P35" s="124" t="s">
        <v>193</v>
      </c>
      <c r="Q35" s="115">
        <v>41726</v>
      </c>
      <c r="R35" s="112">
        <v>0</v>
      </c>
      <c r="S35" s="112">
        <v>0</v>
      </c>
      <c r="T35" s="112">
        <v>0</v>
      </c>
    </row>
    <row r="36" spans="1:20" ht="105">
      <c r="A36" s="123">
        <v>27</v>
      </c>
      <c r="B36" s="110" t="s">
        <v>305</v>
      </c>
      <c r="C36" s="110" t="s">
        <v>276</v>
      </c>
      <c r="D36" s="115">
        <v>25569</v>
      </c>
      <c r="E36" s="112" t="s">
        <v>283</v>
      </c>
      <c r="F36" s="110" t="s">
        <v>306</v>
      </c>
      <c r="G36" s="110" t="s">
        <v>285</v>
      </c>
      <c r="H36" s="110">
        <v>0</v>
      </c>
      <c r="I36" s="112" t="s">
        <v>307</v>
      </c>
      <c r="J36" s="112" t="s">
        <v>431</v>
      </c>
      <c r="K36" s="112">
        <v>0</v>
      </c>
      <c r="L36" s="112">
        <v>0</v>
      </c>
      <c r="M36" s="112" t="s">
        <v>299</v>
      </c>
      <c r="N36" s="112">
        <v>0</v>
      </c>
      <c r="O36" s="112">
        <v>0</v>
      </c>
      <c r="P36" s="124" t="s">
        <v>193</v>
      </c>
      <c r="Q36" s="115">
        <v>41027</v>
      </c>
      <c r="R36" s="112">
        <v>0</v>
      </c>
      <c r="S36" s="112">
        <v>0</v>
      </c>
      <c r="T36" s="112" t="s">
        <v>187</v>
      </c>
    </row>
    <row r="37" spans="1:20" ht="105">
      <c r="A37" s="123">
        <v>28</v>
      </c>
      <c r="B37" s="110" t="s">
        <v>308</v>
      </c>
      <c r="C37" s="110" t="s">
        <v>276</v>
      </c>
      <c r="D37" s="115">
        <v>22669</v>
      </c>
      <c r="E37" s="112" t="s">
        <v>309</v>
      </c>
      <c r="F37" s="110">
        <v>0</v>
      </c>
      <c r="G37" s="110">
        <v>0</v>
      </c>
      <c r="H37" s="110">
        <v>0</v>
      </c>
      <c r="I37" s="112" t="s">
        <v>310</v>
      </c>
      <c r="J37" s="112" t="s">
        <v>432</v>
      </c>
      <c r="K37" s="112">
        <v>0</v>
      </c>
      <c r="L37" s="112">
        <v>0</v>
      </c>
      <c r="M37" s="112" t="s">
        <v>312</v>
      </c>
      <c r="N37" s="112">
        <v>0</v>
      </c>
      <c r="O37" s="112">
        <v>0</v>
      </c>
      <c r="P37" s="124" t="s">
        <v>193</v>
      </c>
      <c r="Q37" s="115">
        <v>41027</v>
      </c>
      <c r="R37" s="112">
        <v>0</v>
      </c>
      <c r="S37" s="112">
        <v>0</v>
      </c>
      <c r="T37" s="112" t="s">
        <v>187</v>
      </c>
    </row>
    <row r="38" spans="1:20" ht="150">
      <c r="A38" s="123">
        <v>29</v>
      </c>
      <c r="B38" s="110" t="s">
        <v>313</v>
      </c>
      <c r="C38" s="110" t="s">
        <v>276</v>
      </c>
      <c r="D38" s="115">
        <v>21478</v>
      </c>
      <c r="E38" s="112" t="s">
        <v>309</v>
      </c>
      <c r="F38" s="110">
        <v>0</v>
      </c>
      <c r="G38" s="110">
        <v>0</v>
      </c>
      <c r="H38" s="110">
        <v>0</v>
      </c>
      <c r="I38" s="112" t="s">
        <v>286</v>
      </c>
      <c r="J38" s="112" t="s">
        <v>433</v>
      </c>
      <c r="K38" s="112">
        <v>0</v>
      </c>
      <c r="L38" s="112">
        <v>0</v>
      </c>
      <c r="M38" s="112" t="s">
        <v>315</v>
      </c>
      <c r="N38" s="112">
        <v>0</v>
      </c>
      <c r="O38" s="112">
        <v>0</v>
      </c>
      <c r="P38" s="124" t="s">
        <v>193</v>
      </c>
      <c r="Q38" s="115">
        <v>41027</v>
      </c>
      <c r="R38" s="112">
        <v>0</v>
      </c>
      <c r="S38" s="112">
        <v>0</v>
      </c>
      <c r="T38" s="112" t="s">
        <v>187</v>
      </c>
    </row>
    <row r="39" spans="1:20" ht="105">
      <c r="A39" s="123">
        <v>30</v>
      </c>
      <c r="B39" s="110" t="s">
        <v>316</v>
      </c>
      <c r="C39" s="110" t="s">
        <v>276</v>
      </c>
      <c r="D39" s="115">
        <v>22410</v>
      </c>
      <c r="E39" s="112" t="s">
        <v>283</v>
      </c>
      <c r="F39" s="110" t="s">
        <v>317</v>
      </c>
      <c r="G39" s="110" t="s">
        <v>318</v>
      </c>
      <c r="H39" s="110">
        <v>0</v>
      </c>
      <c r="I39" s="112" t="s">
        <v>319</v>
      </c>
      <c r="J39" s="112" t="s">
        <v>432</v>
      </c>
      <c r="K39" s="112">
        <v>0</v>
      </c>
      <c r="L39" s="112">
        <v>0</v>
      </c>
      <c r="M39" s="112" t="s">
        <v>320</v>
      </c>
      <c r="N39" s="112">
        <v>0</v>
      </c>
      <c r="O39" s="112">
        <v>0</v>
      </c>
      <c r="P39" s="124" t="s">
        <v>193</v>
      </c>
      <c r="Q39" s="115">
        <v>41027</v>
      </c>
      <c r="R39" s="112">
        <v>0</v>
      </c>
      <c r="S39" s="112">
        <v>0</v>
      </c>
      <c r="T39" s="112" t="s">
        <v>187</v>
      </c>
    </row>
    <row r="40" spans="1:20" ht="150">
      <c r="A40" s="123">
        <v>31</v>
      </c>
      <c r="B40" s="110" t="s">
        <v>321</v>
      </c>
      <c r="C40" s="110" t="s">
        <v>276</v>
      </c>
      <c r="D40" s="115">
        <v>30565</v>
      </c>
      <c r="E40" s="112" t="s">
        <v>169</v>
      </c>
      <c r="F40" s="110" t="s">
        <v>205</v>
      </c>
      <c r="G40" s="110" t="s">
        <v>322</v>
      </c>
      <c r="H40" s="110" t="s">
        <v>323</v>
      </c>
      <c r="I40" s="112" t="s">
        <v>324</v>
      </c>
      <c r="J40" s="112" t="s">
        <v>287</v>
      </c>
      <c r="K40" s="112" t="s">
        <v>233</v>
      </c>
      <c r="L40" s="112">
        <v>0</v>
      </c>
      <c r="M40" s="112">
        <v>0</v>
      </c>
      <c r="N40" s="112">
        <v>0</v>
      </c>
      <c r="O40" s="112">
        <v>0</v>
      </c>
      <c r="P40" s="124" t="s">
        <v>193</v>
      </c>
      <c r="Q40" s="115">
        <v>41726</v>
      </c>
      <c r="R40" s="112">
        <v>0</v>
      </c>
      <c r="S40" s="112">
        <v>0</v>
      </c>
      <c r="T40" s="112">
        <v>0</v>
      </c>
    </row>
    <row r="41" spans="1:20" ht="120">
      <c r="A41" s="123">
        <v>32</v>
      </c>
      <c r="B41" s="110" t="s">
        <v>326</v>
      </c>
      <c r="C41" s="110" t="s">
        <v>327</v>
      </c>
      <c r="D41" s="115">
        <v>23716</v>
      </c>
      <c r="E41" s="112" t="s">
        <v>169</v>
      </c>
      <c r="F41" s="110" t="s">
        <v>328</v>
      </c>
      <c r="G41" s="110" t="s">
        <v>236</v>
      </c>
      <c r="H41" s="110" t="s">
        <v>329</v>
      </c>
      <c r="I41" s="112" t="s">
        <v>330</v>
      </c>
      <c r="J41" s="112" t="s">
        <v>335</v>
      </c>
      <c r="K41" s="112">
        <v>2</v>
      </c>
      <c r="L41" s="112">
        <v>0</v>
      </c>
      <c r="M41" s="112" t="s">
        <v>331</v>
      </c>
      <c r="N41" s="112">
        <v>0</v>
      </c>
      <c r="O41" s="112">
        <v>0</v>
      </c>
      <c r="P41" s="115">
        <v>41726</v>
      </c>
      <c r="Q41" s="115">
        <v>41726</v>
      </c>
      <c r="R41" s="112">
        <v>0</v>
      </c>
      <c r="S41" s="112" t="s">
        <v>213</v>
      </c>
      <c r="T41" s="112" t="s">
        <v>187</v>
      </c>
    </row>
    <row r="42" spans="1:20" ht="135">
      <c r="A42" s="119">
        <v>33</v>
      </c>
      <c r="B42" s="110" t="s">
        <v>332</v>
      </c>
      <c r="C42" s="110" t="s">
        <v>276</v>
      </c>
      <c r="D42" s="115">
        <v>28321</v>
      </c>
      <c r="E42" s="112" t="s">
        <v>169</v>
      </c>
      <c r="F42" s="110" t="s">
        <v>333</v>
      </c>
      <c r="G42" s="110" t="s">
        <v>334</v>
      </c>
      <c r="H42" s="110">
        <v>0</v>
      </c>
      <c r="I42" s="112" t="s">
        <v>319</v>
      </c>
      <c r="J42" s="112" t="s">
        <v>293</v>
      </c>
      <c r="K42" s="112">
        <v>0</v>
      </c>
      <c r="L42" s="112">
        <v>0</v>
      </c>
      <c r="M42" s="112" t="s">
        <v>336</v>
      </c>
      <c r="N42" s="112">
        <v>0</v>
      </c>
      <c r="O42" s="112">
        <v>0</v>
      </c>
      <c r="P42" s="124">
        <v>0</v>
      </c>
      <c r="Q42" s="115">
        <v>41027</v>
      </c>
      <c r="R42" s="112">
        <v>0</v>
      </c>
      <c r="S42" s="112">
        <v>0</v>
      </c>
      <c r="T42" s="112" t="s">
        <v>187</v>
      </c>
    </row>
    <row r="43" spans="1:20" ht="135">
      <c r="A43" s="119">
        <v>34</v>
      </c>
      <c r="B43" s="110" t="s">
        <v>337</v>
      </c>
      <c r="C43" s="110" t="s">
        <v>276</v>
      </c>
      <c r="D43" s="115">
        <v>26175</v>
      </c>
      <c r="E43" s="112" t="s">
        <v>169</v>
      </c>
      <c r="F43" s="110" t="s">
        <v>296</v>
      </c>
      <c r="G43" s="110" t="s">
        <v>285</v>
      </c>
      <c r="H43" s="110">
        <v>0</v>
      </c>
      <c r="I43" s="112" t="s">
        <v>319</v>
      </c>
      <c r="J43" s="112" t="s">
        <v>432</v>
      </c>
      <c r="K43" s="112">
        <v>0</v>
      </c>
      <c r="L43" s="112">
        <v>0</v>
      </c>
      <c r="M43" s="112" t="s">
        <v>338</v>
      </c>
      <c r="N43" s="112">
        <v>0</v>
      </c>
      <c r="O43" s="112">
        <v>0</v>
      </c>
      <c r="P43" s="124" t="s">
        <v>193</v>
      </c>
      <c r="Q43" s="115">
        <v>41027</v>
      </c>
      <c r="R43" s="112">
        <v>0</v>
      </c>
      <c r="S43" s="112">
        <v>0</v>
      </c>
      <c r="T43" s="112" t="s">
        <v>187</v>
      </c>
    </row>
    <row r="44" spans="1:20" ht="195">
      <c r="A44" s="119">
        <v>35</v>
      </c>
      <c r="B44" s="110" t="s">
        <v>339</v>
      </c>
      <c r="C44" s="110" t="s">
        <v>276</v>
      </c>
      <c r="D44" s="115">
        <v>23982</v>
      </c>
      <c r="E44" s="112" t="s">
        <v>169</v>
      </c>
      <c r="F44" s="110" t="s">
        <v>290</v>
      </c>
      <c r="G44" s="110" t="s">
        <v>340</v>
      </c>
      <c r="H44" s="110">
        <v>0</v>
      </c>
      <c r="I44" s="112" t="s">
        <v>341</v>
      </c>
      <c r="J44" s="112" t="s">
        <v>434</v>
      </c>
      <c r="K44" s="112">
        <v>0</v>
      </c>
      <c r="L44" s="112">
        <v>0</v>
      </c>
      <c r="M44" s="112" t="s">
        <v>342</v>
      </c>
      <c r="N44" s="112">
        <v>0</v>
      </c>
      <c r="O44" s="112">
        <v>0</v>
      </c>
      <c r="P44" s="125">
        <v>0</v>
      </c>
      <c r="Q44" s="115">
        <v>41027</v>
      </c>
      <c r="R44" s="112">
        <v>0</v>
      </c>
      <c r="S44" s="112">
        <v>0</v>
      </c>
      <c r="T44" s="112" t="s">
        <v>187</v>
      </c>
    </row>
    <row r="45" spans="1:20" ht="120">
      <c r="A45" s="119">
        <v>36</v>
      </c>
      <c r="B45" s="110" t="s">
        <v>343</v>
      </c>
      <c r="C45" s="110" t="s">
        <v>276</v>
      </c>
      <c r="D45" s="115">
        <v>24488</v>
      </c>
      <c r="E45" s="112" t="s">
        <v>169</v>
      </c>
      <c r="F45" s="110" t="s">
        <v>344</v>
      </c>
      <c r="G45" s="110" t="s">
        <v>345</v>
      </c>
      <c r="H45" s="110">
        <v>0</v>
      </c>
      <c r="I45" s="112" t="s">
        <v>346</v>
      </c>
      <c r="J45" s="112" t="s">
        <v>435</v>
      </c>
      <c r="K45" s="112">
        <v>0</v>
      </c>
      <c r="L45" s="112">
        <v>0</v>
      </c>
      <c r="M45" s="112" t="s">
        <v>348</v>
      </c>
      <c r="N45" s="112">
        <v>0</v>
      </c>
      <c r="O45" s="112">
        <v>0</v>
      </c>
      <c r="P45" s="125">
        <v>0</v>
      </c>
      <c r="Q45" s="115">
        <v>41027</v>
      </c>
      <c r="R45" s="112">
        <v>0</v>
      </c>
      <c r="S45" s="112">
        <v>0</v>
      </c>
      <c r="T45" s="112" t="s">
        <v>187</v>
      </c>
    </row>
    <row r="46" spans="1:20" ht="150">
      <c r="A46" s="119">
        <v>37</v>
      </c>
      <c r="B46" s="110" t="s">
        <v>349</v>
      </c>
      <c r="C46" s="110" t="s">
        <v>276</v>
      </c>
      <c r="D46" s="115">
        <v>22347</v>
      </c>
      <c r="E46" s="112" t="s">
        <v>283</v>
      </c>
      <c r="F46" s="110" t="s">
        <v>350</v>
      </c>
      <c r="G46" s="110" t="s">
        <v>351</v>
      </c>
      <c r="H46" s="110">
        <v>0</v>
      </c>
      <c r="I46" s="112" t="s">
        <v>303</v>
      </c>
      <c r="J46" s="112" t="s">
        <v>436</v>
      </c>
      <c r="K46" s="112">
        <v>0</v>
      </c>
      <c r="L46" s="112">
        <v>0</v>
      </c>
      <c r="M46" s="112" t="s">
        <v>352</v>
      </c>
      <c r="N46" s="112">
        <v>0</v>
      </c>
      <c r="O46" s="112">
        <v>0</v>
      </c>
      <c r="P46" s="125">
        <v>0</v>
      </c>
      <c r="Q46" s="115">
        <v>41027</v>
      </c>
      <c r="R46" s="112">
        <v>0</v>
      </c>
      <c r="S46" s="112">
        <v>0</v>
      </c>
      <c r="T46" s="112" t="s">
        <v>187</v>
      </c>
    </row>
    <row r="47" spans="1:20" ht="105">
      <c r="A47" s="119">
        <v>38</v>
      </c>
      <c r="B47" s="110" t="s">
        <v>353</v>
      </c>
      <c r="C47" s="110" t="s">
        <v>276</v>
      </c>
      <c r="D47" s="115">
        <v>24626</v>
      </c>
      <c r="E47" s="112" t="s">
        <v>283</v>
      </c>
      <c r="F47" s="110" t="s">
        <v>354</v>
      </c>
      <c r="G47" s="110" t="s">
        <v>355</v>
      </c>
      <c r="H47" s="110">
        <v>0</v>
      </c>
      <c r="I47" s="112" t="s">
        <v>292</v>
      </c>
      <c r="J47" s="112" t="s">
        <v>347</v>
      </c>
      <c r="K47" s="112">
        <v>0</v>
      </c>
      <c r="L47" s="112">
        <v>0</v>
      </c>
      <c r="M47" s="112" t="s">
        <v>357</v>
      </c>
      <c r="N47" s="112">
        <v>0</v>
      </c>
      <c r="O47" s="112">
        <v>0</v>
      </c>
      <c r="P47" s="125">
        <v>0</v>
      </c>
      <c r="Q47" s="115">
        <v>41027</v>
      </c>
      <c r="R47" s="112">
        <v>0</v>
      </c>
      <c r="S47" s="112">
        <v>0</v>
      </c>
      <c r="T47" s="112" t="s">
        <v>187</v>
      </c>
    </row>
    <row r="48" spans="1:20" ht="90">
      <c r="A48" s="119">
        <v>39</v>
      </c>
      <c r="B48" s="110" t="s">
        <v>358</v>
      </c>
      <c r="C48" s="110" t="s">
        <v>276</v>
      </c>
      <c r="D48" s="115">
        <v>20352</v>
      </c>
      <c r="E48" s="112" t="s">
        <v>283</v>
      </c>
      <c r="F48" s="110" t="s">
        <v>359</v>
      </c>
      <c r="G48" s="110" t="s">
        <v>285</v>
      </c>
      <c r="H48" s="110">
        <v>0</v>
      </c>
      <c r="I48" s="112" t="s">
        <v>360</v>
      </c>
      <c r="J48" s="112" t="s">
        <v>251</v>
      </c>
      <c r="K48" s="112">
        <v>0</v>
      </c>
      <c r="L48" s="112">
        <v>0</v>
      </c>
      <c r="M48" s="112" t="s">
        <v>361</v>
      </c>
      <c r="N48" s="112">
        <v>0</v>
      </c>
      <c r="O48" s="112">
        <v>0</v>
      </c>
      <c r="P48" s="125">
        <v>0</v>
      </c>
      <c r="Q48" s="115">
        <v>41027</v>
      </c>
      <c r="R48" s="112">
        <v>0</v>
      </c>
      <c r="S48" s="112">
        <v>0</v>
      </c>
      <c r="T48" s="112" t="s">
        <v>187</v>
      </c>
    </row>
    <row r="49" spans="1:20" ht="120">
      <c r="A49" s="119">
        <v>40</v>
      </c>
      <c r="B49" s="110" t="s">
        <v>362</v>
      </c>
      <c r="C49" s="110" t="s">
        <v>276</v>
      </c>
      <c r="D49" s="115">
        <v>22523</v>
      </c>
      <c r="E49" s="112" t="s">
        <v>169</v>
      </c>
      <c r="F49" s="110" t="s">
        <v>290</v>
      </c>
      <c r="G49" s="110" t="s">
        <v>285</v>
      </c>
      <c r="H49" s="110">
        <v>0</v>
      </c>
      <c r="I49" s="112" t="s">
        <v>330</v>
      </c>
      <c r="J49" s="112" t="s">
        <v>246</v>
      </c>
      <c r="K49" s="112">
        <v>0</v>
      </c>
      <c r="L49" s="112">
        <v>0</v>
      </c>
      <c r="M49" s="112" t="s">
        <v>363</v>
      </c>
      <c r="N49" s="112">
        <v>0</v>
      </c>
      <c r="O49" s="112">
        <v>0</v>
      </c>
      <c r="P49" s="125">
        <v>0</v>
      </c>
      <c r="Q49" s="115">
        <v>41027</v>
      </c>
      <c r="R49" s="112">
        <v>0</v>
      </c>
      <c r="S49" s="112">
        <v>0</v>
      </c>
      <c r="T49" s="112" t="s">
        <v>187</v>
      </c>
    </row>
    <row r="50" spans="1:20" ht="105">
      <c r="A50" s="123">
        <v>41</v>
      </c>
      <c r="B50" s="110" t="s">
        <v>364</v>
      </c>
      <c r="C50" s="110" t="s">
        <v>276</v>
      </c>
      <c r="D50" s="115">
        <v>26427</v>
      </c>
      <c r="E50" s="112" t="s">
        <v>283</v>
      </c>
      <c r="F50" s="110" t="s">
        <v>365</v>
      </c>
      <c r="G50" s="110" t="s">
        <v>285</v>
      </c>
      <c r="H50" s="110">
        <v>0</v>
      </c>
      <c r="I50" s="112" t="s">
        <v>319</v>
      </c>
      <c r="J50" s="112" t="s">
        <v>437</v>
      </c>
      <c r="K50" s="112">
        <v>0</v>
      </c>
      <c r="L50" s="112">
        <v>0</v>
      </c>
      <c r="M50" s="33" t="s">
        <v>366</v>
      </c>
      <c r="N50" s="112">
        <v>0</v>
      </c>
      <c r="O50" s="112">
        <v>0</v>
      </c>
      <c r="P50" s="125">
        <v>0</v>
      </c>
      <c r="Q50" s="115">
        <v>41027</v>
      </c>
      <c r="R50" s="112">
        <v>0</v>
      </c>
      <c r="S50" s="112">
        <v>0</v>
      </c>
      <c r="T50" s="112" t="s">
        <v>187</v>
      </c>
    </row>
    <row r="51" spans="1:20" ht="195">
      <c r="A51" s="123">
        <v>42</v>
      </c>
      <c r="B51" s="110" t="s">
        <v>367</v>
      </c>
      <c r="C51" s="110" t="s">
        <v>276</v>
      </c>
      <c r="D51" s="115">
        <v>21688</v>
      </c>
      <c r="E51" s="112" t="s">
        <v>169</v>
      </c>
      <c r="F51" s="110" t="s">
        <v>368</v>
      </c>
      <c r="G51" s="110" t="s">
        <v>369</v>
      </c>
      <c r="H51" s="110">
        <v>0</v>
      </c>
      <c r="I51" s="112" t="s">
        <v>341</v>
      </c>
      <c r="J51" s="112" t="s">
        <v>438</v>
      </c>
      <c r="K51" s="112">
        <v>0</v>
      </c>
      <c r="L51" s="112">
        <v>0</v>
      </c>
      <c r="M51" s="112" t="s">
        <v>348</v>
      </c>
      <c r="N51" s="112">
        <v>0</v>
      </c>
      <c r="O51" s="112">
        <v>0</v>
      </c>
      <c r="P51" s="125">
        <v>0</v>
      </c>
      <c r="Q51" s="115">
        <v>41027</v>
      </c>
      <c r="R51" s="112">
        <v>0</v>
      </c>
      <c r="S51" s="112">
        <v>0</v>
      </c>
      <c r="T51" s="112" t="s">
        <v>187</v>
      </c>
    </row>
    <row r="52" spans="1:20" ht="195">
      <c r="A52" s="123">
        <v>43</v>
      </c>
      <c r="B52" s="110" t="s">
        <v>370</v>
      </c>
      <c r="C52" s="110" t="s">
        <v>276</v>
      </c>
      <c r="D52" s="115">
        <v>24060</v>
      </c>
      <c r="E52" s="112" t="s">
        <v>283</v>
      </c>
      <c r="F52" s="110" t="s">
        <v>371</v>
      </c>
      <c r="G52" s="110" t="s">
        <v>372</v>
      </c>
      <c r="H52" s="110">
        <v>0</v>
      </c>
      <c r="I52" s="112" t="s">
        <v>341</v>
      </c>
      <c r="J52" s="112" t="s">
        <v>439</v>
      </c>
      <c r="K52" s="112">
        <v>0</v>
      </c>
      <c r="L52" s="112">
        <v>0</v>
      </c>
      <c r="M52" s="112" t="s">
        <v>373</v>
      </c>
      <c r="N52" s="112">
        <v>0</v>
      </c>
      <c r="O52" s="112">
        <v>0</v>
      </c>
      <c r="P52" s="125">
        <v>0</v>
      </c>
      <c r="Q52" s="115">
        <v>41027</v>
      </c>
      <c r="R52" s="112">
        <v>0</v>
      </c>
      <c r="S52" s="112">
        <v>0</v>
      </c>
      <c r="T52" s="112" t="s">
        <v>187</v>
      </c>
    </row>
    <row r="53" spans="1:20" ht="120">
      <c r="A53" s="123">
        <v>44</v>
      </c>
      <c r="B53" s="110" t="s">
        <v>374</v>
      </c>
      <c r="C53" s="110" t="s">
        <v>276</v>
      </c>
      <c r="D53" s="115">
        <v>27433</v>
      </c>
      <c r="E53" s="112" t="s">
        <v>169</v>
      </c>
      <c r="F53" s="110" t="s">
        <v>375</v>
      </c>
      <c r="G53" s="110" t="s">
        <v>230</v>
      </c>
      <c r="H53" s="110">
        <v>0</v>
      </c>
      <c r="I53" s="112" t="s">
        <v>292</v>
      </c>
      <c r="J53" s="112" t="s">
        <v>251</v>
      </c>
      <c r="K53" s="112">
        <v>1</v>
      </c>
      <c r="L53" s="118">
        <v>0</v>
      </c>
      <c r="M53" s="112" t="s">
        <v>357</v>
      </c>
      <c r="N53" s="112" t="s">
        <v>376</v>
      </c>
      <c r="O53" s="112">
        <v>0</v>
      </c>
      <c r="P53" s="112">
        <v>0</v>
      </c>
      <c r="Q53" s="115">
        <v>41005</v>
      </c>
      <c r="R53" s="112">
        <v>0</v>
      </c>
      <c r="S53" s="112">
        <v>0</v>
      </c>
      <c r="T53" s="112" t="s">
        <v>187</v>
      </c>
    </row>
    <row r="54" spans="1:20" ht="105">
      <c r="A54" s="123">
        <v>45</v>
      </c>
      <c r="B54" s="110" t="s">
        <v>377</v>
      </c>
      <c r="C54" s="110" t="s">
        <v>276</v>
      </c>
      <c r="D54" s="115">
        <v>30597</v>
      </c>
      <c r="E54" s="112" t="s">
        <v>169</v>
      </c>
      <c r="F54" s="110" t="s">
        <v>378</v>
      </c>
      <c r="G54" s="110"/>
      <c r="H54" s="110"/>
      <c r="I54" s="112" t="s">
        <v>379</v>
      </c>
      <c r="J54" s="112" t="s">
        <v>440</v>
      </c>
      <c r="K54" s="112" t="s">
        <v>233</v>
      </c>
      <c r="L54" s="118">
        <v>0</v>
      </c>
      <c r="M54" s="112">
        <v>0</v>
      </c>
      <c r="N54" s="112">
        <v>0</v>
      </c>
      <c r="O54" s="112">
        <v>0</v>
      </c>
      <c r="P54" s="112">
        <v>0</v>
      </c>
      <c r="Q54" s="124">
        <v>0</v>
      </c>
      <c r="R54" s="112">
        <v>0</v>
      </c>
      <c r="S54" s="112">
        <v>0</v>
      </c>
      <c r="T54" s="112">
        <v>0</v>
      </c>
    </row>
    <row r="55" spans="1:20" ht="135">
      <c r="A55" s="123">
        <v>46</v>
      </c>
      <c r="B55" s="110" t="s">
        <v>380</v>
      </c>
      <c r="C55" s="110" t="s">
        <v>381</v>
      </c>
      <c r="D55" s="115">
        <v>26115</v>
      </c>
      <c r="E55" s="112" t="s">
        <v>283</v>
      </c>
      <c r="F55" s="110" t="s">
        <v>382</v>
      </c>
      <c r="G55" s="110" t="s">
        <v>383</v>
      </c>
      <c r="H55" s="110" t="s">
        <v>384</v>
      </c>
      <c r="I55" s="112" t="s">
        <v>330</v>
      </c>
      <c r="J55" s="112" t="s">
        <v>314</v>
      </c>
      <c r="K55" s="112" t="s">
        <v>233</v>
      </c>
      <c r="L55" s="112">
        <v>0</v>
      </c>
      <c r="M55" s="112" t="s">
        <v>363</v>
      </c>
      <c r="N55" s="112">
        <v>0</v>
      </c>
      <c r="O55" s="112">
        <v>0</v>
      </c>
      <c r="P55" s="126">
        <v>0</v>
      </c>
      <c r="Q55" s="115">
        <v>41027</v>
      </c>
      <c r="R55" s="112">
        <v>0</v>
      </c>
      <c r="S55" s="112">
        <v>0</v>
      </c>
      <c r="T55" s="112" t="s">
        <v>187</v>
      </c>
    </row>
    <row r="56" spans="1:20" ht="105">
      <c r="A56" s="123">
        <v>47</v>
      </c>
      <c r="B56" s="110" t="s">
        <v>385</v>
      </c>
      <c r="C56" s="110" t="s">
        <v>386</v>
      </c>
      <c r="D56" s="115">
        <v>20106</v>
      </c>
      <c r="E56" s="112" t="s">
        <v>169</v>
      </c>
      <c r="F56" s="110" t="s">
        <v>387</v>
      </c>
      <c r="G56" s="110" t="s">
        <v>388</v>
      </c>
      <c r="H56" s="110" t="s">
        <v>389</v>
      </c>
      <c r="I56" s="112"/>
      <c r="J56" s="112" t="s">
        <v>441</v>
      </c>
      <c r="K56" s="112">
        <v>1</v>
      </c>
      <c r="L56" s="112">
        <v>0</v>
      </c>
      <c r="M56" s="112">
        <v>0</v>
      </c>
      <c r="N56" s="112">
        <v>0</v>
      </c>
      <c r="O56" s="112">
        <v>0</v>
      </c>
      <c r="P56" s="127">
        <v>0</v>
      </c>
      <c r="Q56" s="112">
        <v>0</v>
      </c>
      <c r="R56" s="112">
        <v>0</v>
      </c>
      <c r="S56" s="112">
        <v>0</v>
      </c>
      <c r="T56" s="112">
        <v>0</v>
      </c>
    </row>
    <row r="57" spans="2:20" ht="12.75">
      <c r="B57" s="144" t="s">
        <v>390</v>
      </c>
      <c r="C57" s="138" t="s">
        <v>391</v>
      </c>
      <c r="D57" s="140">
        <v>27544</v>
      </c>
      <c r="E57" s="138" t="s">
        <v>169</v>
      </c>
      <c r="F57" s="143" t="s">
        <v>392</v>
      </c>
      <c r="G57" s="143" t="s">
        <v>393</v>
      </c>
      <c r="H57" s="143" t="s">
        <v>394</v>
      </c>
      <c r="I57" s="143">
        <v>0</v>
      </c>
      <c r="J57" s="143" t="s">
        <v>442</v>
      </c>
      <c r="K57" s="143">
        <v>1</v>
      </c>
      <c r="L57" s="139">
        <v>0</v>
      </c>
      <c r="M57" s="139">
        <v>0</v>
      </c>
      <c r="N57" s="139">
        <v>0</v>
      </c>
      <c r="O57" s="138">
        <v>0</v>
      </c>
      <c r="P57" s="140">
        <v>41027</v>
      </c>
      <c r="Q57" s="138">
        <v>0</v>
      </c>
      <c r="R57" s="138">
        <v>0</v>
      </c>
      <c r="S57" s="142" t="s">
        <v>187</v>
      </c>
      <c r="T57" s="138">
        <v>0</v>
      </c>
    </row>
    <row r="58" spans="1:20" ht="120.75" customHeight="1">
      <c r="A58" s="129">
        <v>48</v>
      </c>
      <c r="B58" s="144"/>
      <c r="C58" s="138"/>
      <c r="D58" s="141"/>
      <c r="E58" s="138"/>
      <c r="F58" s="143"/>
      <c r="G58" s="143"/>
      <c r="H58" s="143"/>
      <c r="I58" s="143"/>
      <c r="J58" s="143"/>
      <c r="K58" s="143"/>
      <c r="L58" s="139"/>
      <c r="M58" s="139"/>
      <c r="N58" s="139"/>
      <c r="O58" s="138"/>
      <c r="P58" s="141"/>
      <c r="Q58" s="138"/>
      <c r="R58" s="138"/>
      <c r="S58" s="141"/>
      <c r="T58" s="138"/>
    </row>
    <row r="59" spans="1:20" ht="105">
      <c r="A59" s="129">
        <v>49</v>
      </c>
      <c r="B59" s="131" t="s">
        <v>395</v>
      </c>
      <c r="C59" s="132" t="s">
        <v>276</v>
      </c>
      <c r="D59" s="133">
        <v>31225</v>
      </c>
      <c r="E59" s="132" t="s">
        <v>169</v>
      </c>
      <c r="F59" s="132" t="s">
        <v>396</v>
      </c>
      <c r="G59" s="132" t="s">
        <v>397</v>
      </c>
      <c r="H59" s="132"/>
      <c r="I59" s="132" t="s">
        <v>280</v>
      </c>
      <c r="J59" s="132" t="s">
        <v>429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1">
        <v>0</v>
      </c>
      <c r="Q59" s="132">
        <v>0</v>
      </c>
      <c r="R59" s="132">
        <v>0</v>
      </c>
      <c r="S59" s="132" t="s">
        <v>187</v>
      </c>
      <c r="T59" s="132">
        <v>0</v>
      </c>
    </row>
    <row r="60" spans="1:20" ht="90">
      <c r="A60" s="129">
        <v>50</v>
      </c>
      <c r="B60" s="131" t="s">
        <v>398</v>
      </c>
      <c r="C60" s="132" t="s">
        <v>209</v>
      </c>
      <c r="D60" s="133">
        <v>33052</v>
      </c>
      <c r="E60" s="132" t="s">
        <v>169</v>
      </c>
      <c r="F60" s="132" t="s">
        <v>399</v>
      </c>
      <c r="G60" s="132" t="s">
        <v>400</v>
      </c>
      <c r="H60" s="132" t="s">
        <v>401</v>
      </c>
      <c r="I60" s="132">
        <v>0</v>
      </c>
      <c r="J60" s="132" t="s">
        <v>232</v>
      </c>
      <c r="K60" s="132" t="s">
        <v>233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/>
      <c r="T60" s="132">
        <v>0</v>
      </c>
    </row>
    <row r="61" spans="1:20" ht="75">
      <c r="A61" s="129">
        <v>51</v>
      </c>
      <c r="B61" s="131" t="s">
        <v>402</v>
      </c>
      <c r="C61" s="132" t="s">
        <v>276</v>
      </c>
      <c r="D61" s="133">
        <v>23437</v>
      </c>
      <c r="E61" s="132" t="s">
        <v>403</v>
      </c>
      <c r="F61" s="132" t="s">
        <v>404</v>
      </c>
      <c r="G61" s="132" t="s">
        <v>285</v>
      </c>
      <c r="H61" s="132">
        <v>0</v>
      </c>
      <c r="I61" s="132" t="s">
        <v>360</v>
      </c>
      <c r="J61" s="132" t="s">
        <v>443</v>
      </c>
      <c r="K61" s="132">
        <v>0</v>
      </c>
      <c r="L61" s="132">
        <v>0</v>
      </c>
      <c r="M61" s="132" t="s">
        <v>361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20">
      <c r="A62" s="129">
        <v>52</v>
      </c>
      <c r="B62" s="131" t="s">
        <v>405</v>
      </c>
      <c r="C62" s="132" t="s">
        <v>209</v>
      </c>
      <c r="D62" s="133">
        <v>25024</v>
      </c>
      <c r="E62" s="132" t="s">
        <v>169</v>
      </c>
      <c r="F62" s="132" t="s">
        <v>406</v>
      </c>
      <c r="G62" s="132" t="s">
        <v>407</v>
      </c>
      <c r="H62" s="132" t="s">
        <v>408</v>
      </c>
      <c r="I62" s="132">
        <v>0</v>
      </c>
      <c r="J62" s="132" t="s">
        <v>444</v>
      </c>
      <c r="K62" s="132" t="s">
        <v>233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150">
      <c r="A63" s="129">
        <v>53</v>
      </c>
      <c r="B63" s="134" t="s">
        <v>409</v>
      </c>
      <c r="C63" s="135" t="s">
        <v>276</v>
      </c>
      <c r="D63" s="136">
        <v>27786</v>
      </c>
      <c r="E63" s="135" t="s">
        <v>169</v>
      </c>
      <c r="F63" s="135" t="s">
        <v>410</v>
      </c>
      <c r="G63" s="135" t="s">
        <v>411</v>
      </c>
      <c r="H63" s="137">
        <v>0</v>
      </c>
      <c r="I63" s="128" t="s">
        <v>324</v>
      </c>
      <c r="J63" s="135" t="s">
        <v>412</v>
      </c>
      <c r="K63" s="137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</row>
    <row r="64" spans="1:20" ht="105">
      <c r="A64" s="129">
        <v>54</v>
      </c>
      <c r="B64" s="117" t="s">
        <v>445</v>
      </c>
      <c r="C64" s="110" t="s">
        <v>446</v>
      </c>
      <c r="D64" s="115">
        <v>22619</v>
      </c>
      <c r="E64" s="130" t="s">
        <v>169</v>
      </c>
      <c r="F64" s="110" t="s">
        <v>447</v>
      </c>
      <c r="G64" s="110" t="s">
        <v>446</v>
      </c>
      <c r="H64" s="110">
        <v>0</v>
      </c>
      <c r="I64" s="130">
        <v>0</v>
      </c>
      <c r="J64" s="130" t="s">
        <v>451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 t="s">
        <v>187</v>
      </c>
      <c r="T64" s="130">
        <v>0</v>
      </c>
    </row>
    <row r="65" spans="1:20" ht="105">
      <c r="A65" s="129">
        <v>55</v>
      </c>
      <c r="B65" s="117" t="s">
        <v>448</v>
      </c>
      <c r="C65" s="110" t="s">
        <v>449</v>
      </c>
      <c r="D65" s="115">
        <v>22619</v>
      </c>
      <c r="E65" s="130" t="s">
        <v>169</v>
      </c>
      <c r="F65" s="110" t="s">
        <v>447</v>
      </c>
      <c r="G65" s="110" t="s">
        <v>446</v>
      </c>
      <c r="H65" s="110">
        <v>0</v>
      </c>
      <c r="I65" s="130">
        <v>0</v>
      </c>
      <c r="J65" s="130" t="s">
        <v>452</v>
      </c>
      <c r="K65" s="130" t="s">
        <v>450</v>
      </c>
      <c r="L65" s="130">
        <v>0</v>
      </c>
      <c r="M65" s="130">
        <v>0</v>
      </c>
      <c r="N65" s="130">
        <v>0</v>
      </c>
      <c r="O65" s="130">
        <v>0</v>
      </c>
      <c r="P65" s="130">
        <v>2012</v>
      </c>
      <c r="Q65" s="130">
        <v>0</v>
      </c>
      <c r="R65" s="130">
        <v>0</v>
      </c>
      <c r="S65" s="130" t="s">
        <v>187</v>
      </c>
      <c r="T65" s="130">
        <v>0</v>
      </c>
    </row>
    <row r="67" ht="12.75">
      <c r="C67" t="s">
        <v>413</v>
      </c>
    </row>
  </sheetData>
  <sheetProtection/>
  <mergeCells count="45">
    <mergeCell ref="K8:L8"/>
    <mergeCell ref="M8:N8"/>
    <mergeCell ref="G7:G9"/>
    <mergeCell ref="H7:H9"/>
    <mergeCell ref="O8:O9"/>
    <mergeCell ref="P8:P9"/>
    <mergeCell ref="I7:I9"/>
    <mergeCell ref="J7:J9"/>
    <mergeCell ref="K7:N7"/>
    <mergeCell ref="O7:Q7"/>
    <mergeCell ref="S6:T6"/>
    <mergeCell ref="R7:T7"/>
    <mergeCell ref="Q8:Q9"/>
    <mergeCell ref="R8:R9"/>
    <mergeCell ref="S8:S9"/>
    <mergeCell ref="T8:T9"/>
    <mergeCell ref="R1:T1"/>
    <mergeCell ref="A3:T3"/>
    <mergeCell ref="A7:A9"/>
    <mergeCell ref="B7:B9"/>
    <mergeCell ref="C7:C9"/>
    <mergeCell ref="D7:D9"/>
    <mergeCell ref="E7:E9"/>
    <mergeCell ref="F7:F9"/>
    <mergeCell ref="B4:S4"/>
    <mergeCell ref="B5:S5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T57:T58"/>
    <mergeCell ref="N57:N58"/>
    <mergeCell ref="O57:O58"/>
    <mergeCell ref="P57:P58"/>
    <mergeCell ref="Q57:Q58"/>
    <mergeCell ref="R57:R58"/>
    <mergeCell ref="S57:S5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48"/>
  <sheetViews>
    <sheetView zoomScalePageLayoutView="0" workbookViewId="0" topLeftCell="A1">
      <selection activeCell="F31" sqref="F31"/>
    </sheetView>
  </sheetViews>
  <sheetFormatPr defaultColWidth="9.00390625" defaultRowHeight="12.75"/>
  <cols>
    <col min="6" max="6" width="7.875" style="0" customWidth="1"/>
    <col min="7" max="7" width="7.125" style="0" customWidth="1"/>
    <col min="8" max="8" width="7.00390625" style="0" customWidth="1"/>
    <col min="9" max="9" width="6.25390625" style="0" customWidth="1"/>
    <col min="10" max="10" width="8.125" style="0" customWidth="1"/>
    <col min="11" max="11" width="6.375" style="0" customWidth="1"/>
    <col min="12" max="12" width="6.125" style="0" customWidth="1"/>
    <col min="13" max="14" width="8.375" style="0" customWidth="1"/>
    <col min="15" max="15" width="6.75390625" style="0" customWidth="1"/>
    <col min="16" max="16" width="7.375" style="0" customWidth="1"/>
    <col min="17" max="17" width="7.125" style="0" customWidth="1"/>
    <col min="18" max="19" width="7.625" style="0" customWidth="1"/>
  </cols>
  <sheetData>
    <row r="1" spans="1:19" ht="15.75">
      <c r="A1" s="176" t="s">
        <v>152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1.25" customHeight="1">
      <c r="A2" s="146" t="s">
        <v>149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77"/>
    </row>
    <row r="3" spans="1:19" ht="12.75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04"/>
    </row>
    <row r="4" spans="1:20" ht="8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79"/>
      <c r="R4" s="79"/>
      <c r="S4" s="105"/>
      <c r="T4" s="106"/>
    </row>
    <row r="5" spans="1:19" ht="12.75" customHeight="1">
      <c r="A5" s="178" t="s">
        <v>105</v>
      </c>
      <c r="B5" s="178"/>
      <c r="C5" s="178"/>
      <c r="D5" s="178"/>
      <c r="E5" s="178" t="s">
        <v>106</v>
      </c>
      <c r="F5" s="171" t="s">
        <v>107</v>
      </c>
      <c r="G5" s="171" t="s">
        <v>108</v>
      </c>
      <c r="H5" s="171" t="s">
        <v>109</v>
      </c>
      <c r="I5" s="171" t="s">
        <v>7</v>
      </c>
      <c r="J5" s="171" t="s">
        <v>110</v>
      </c>
      <c r="K5" s="171" t="s">
        <v>9</v>
      </c>
      <c r="L5" s="175" t="s">
        <v>78</v>
      </c>
      <c r="M5" s="175"/>
      <c r="N5" s="175"/>
      <c r="O5" s="171" t="s">
        <v>16</v>
      </c>
      <c r="P5" s="171" t="s">
        <v>14</v>
      </c>
      <c r="Q5" s="171" t="s">
        <v>15</v>
      </c>
      <c r="R5" s="171" t="s">
        <v>111</v>
      </c>
      <c r="S5" s="171" t="s">
        <v>3</v>
      </c>
    </row>
    <row r="6" spans="1:19" ht="58.5">
      <c r="A6" s="178"/>
      <c r="B6" s="178"/>
      <c r="C6" s="178"/>
      <c r="D6" s="178"/>
      <c r="E6" s="178"/>
      <c r="F6" s="171"/>
      <c r="G6" s="171"/>
      <c r="H6" s="171"/>
      <c r="I6" s="171"/>
      <c r="J6" s="171"/>
      <c r="K6" s="171"/>
      <c r="L6" s="80" t="s">
        <v>59</v>
      </c>
      <c r="M6" s="80" t="s">
        <v>113</v>
      </c>
      <c r="N6" s="80" t="s">
        <v>114</v>
      </c>
      <c r="O6" s="171"/>
      <c r="P6" s="171"/>
      <c r="Q6" s="171"/>
      <c r="R6" s="171"/>
      <c r="S6" s="171"/>
    </row>
    <row r="7" spans="1:19" ht="12.75">
      <c r="A7" s="172" t="s">
        <v>115</v>
      </c>
      <c r="B7" s="173"/>
      <c r="C7" s="173"/>
      <c r="D7" s="174"/>
      <c r="E7" s="99" t="s">
        <v>116</v>
      </c>
      <c r="F7" s="100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1">
        <v>8</v>
      </c>
      <c r="N7" s="100">
        <v>9</v>
      </c>
      <c r="O7" s="100">
        <v>10</v>
      </c>
      <c r="P7" s="100">
        <v>11</v>
      </c>
      <c r="Q7" s="100">
        <v>12</v>
      </c>
      <c r="R7" s="100">
        <v>13</v>
      </c>
      <c r="S7" s="100">
        <v>14</v>
      </c>
    </row>
    <row r="8" spans="1:19" ht="12.75">
      <c r="A8" s="171" t="s">
        <v>117</v>
      </c>
      <c r="B8" s="171"/>
      <c r="C8" s="164" t="s">
        <v>118</v>
      </c>
      <c r="D8" s="164"/>
      <c r="E8" s="82" t="s">
        <v>119</v>
      </c>
      <c r="F8" s="83">
        <v>68</v>
      </c>
      <c r="G8" s="83">
        <v>1</v>
      </c>
      <c r="H8" s="83">
        <v>3</v>
      </c>
      <c r="I8" s="83">
        <v>1</v>
      </c>
      <c r="J8" s="83">
        <v>33</v>
      </c>
      <c r="K8" s="83">
        <v>1</v>
      </c>
      <c r="L8" s="83">
        <v>24</v>
      </c>
      <c r="M8" s="83">
        <v>14</v>
      </c>
      <c r="N8" s="83">
        <v>10</v>
      </c>
      <c r="O8" s="83">
        <v>0</v>
      </c>
      <c r="P8" s="83">
        <v>1</v>
      </c>
      <c r="Q8" s="83">
        <v>1</v>
      </c>
      <c r="R8" s="83">
        <v>1</v>
      </c>
      <c r="S8" s="83">
        <v>2</v>
      </c>
    </row>
    <row r="9" spans="1:19" ht="12.75">
      <c r="A9" s="171"/>
      <c r="B9" s="171"/>
      <c r="C9" s="164" t="s">
        <v>69</v>
      </c>
      <c r="D9" s="164"/>
      <c r="E9" s="82" t="s">
        <v>120</v>
      </c>
      <c r="F9" s="83">
        <v>53</v>
      </c>
      <c r="G9" s="83">
        <v>1</v>
      </c>
      <c r="H9" s="83">
        <v>3</v>
      </c>
      <c r="I9" s="83">
        <v>1</v>
      </c>
      <c r="J9" s="83">
        <v>29</v>
      </c>
      <c r="K9" s="83">
        <v>1</v>
      </c>
      <c r="L9" s="83">
        <v>15</v>
      </c>
      <c r="M9" s="83">
        <v>9</v>
      </c>
      <c r="N9" s="83">
        <v>6</v>
      </c>
      <c r="O9" s="83">
        <v>0</v>
      </c>
      <c r="P9" s="83">
        <v>1</v>
      </c>
      <c r="Q9" s="83">
        <v>1</v>
      </c>
      <c r="R9" s="83">
        <v>1</v>
      </c>
      <c r="S9" s="83">
        <v>2</v>
      </c>
    </row>
    <row r="10" spans="1:19" ht="12.75">
      <c r="A10" s="171"/>
      <c r="B10" s="171"/>
      <c r="C10" s="164" t="s">
        <v>121</v>
      </c>
      <c r="D10" s="164"/>
      <c r="E10" s="82" t="s">
        <v>122</v>
      </c>
      <c r="F10" s="83">
        <v>26</v>
      </c>
      <c r="G10" s="83">
        <v>1</v>
      </c>
      <c r="H10" s="83">
        <v>1</v>
      </c>
      <c r="I10" s="83">
        <v>0</v>
      </c>
      <c r="J10" s="83">
        <v>14</v>
      </c>
      <c r="K10" s="83">
        <v>1</v>
      </c>
      <c r="L10" s="83">
        <v>7</v>
      </c>
      <c r="M10" s="83">
        <v>5</v>
      </c>
      <c r="N10" s="83">
        <v>2</v>
      </c>
      <c r="O10" s="83">
        <v>0</v>
      </c>
      <c r="P10" s="83">
        <v>1</v>
      </c>
      <c r="Q10" s="83">
        <v>1</v>
      </c>
      <c r="R10" s="83">
        <v>0</v>
      </c>
      <c r="S10" s="83">
        <v>2</v>
      </c>
    </row>
    <row r="11" spans="1:19" ht="12.75">
      <c r="A11" s="171"/>
      <c r="B11" s="171"/>
      <c r="C11" s="164" t="s">
        <v>70</v>
      </c>
      <c r="D11" s="164"/>
      <c r="E11" s="82" t="s">
        <v>123</v>
      </c>
      <c r="F11" s="83">
        <v>13</v>
      </c>
      <c r="G11" s="83">
        <v>0</v>
      </c>
      <c r="H11" s="83">
        <v>0</v>
      </c>
      <c r="I11" s="83">
        <v>0</v>
      </c>
      <c r="J11" s="83">
        <v>4</v>
      </c>
      <c r="K11" s="83">
        <v>0</v>
      </c>
      <c r="L11" s="83">
        <v>9</v>
      </c>
      <c r="M11" s="83">
        <v>5</v>
      </c>
      <c r="N11" s="83">
        <v>4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</row>
    <row r="12" spans="1:19" ht="12.75">
      <c r="A12" s="171" t="s">
        <v>124</v>
      </c>
      <c r="B12" s="171"/>
      <c r="C12" s="164" t="s">
        <v>125</v>
      </c>
      <c r="D12" s="164"/>
      <c r="E12" s="82" t="s">
        <v>126</v>
      </c>
      <c r="F12" s="83">
        <v>1</v>
      </c>
      <c r="G12" s="83">
        <v>1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</row>
    <row r="13" spans="1:19" ht="12.75">
      <c r="A13" s="171"/>
      <c r="B13" s="171"/>
      <c r="C13" s="164" t="s">
        <v>127</v>
      </c>
      <c r="D13" s="164"/>
      <c r="E13" s="82" t="s">
        <v>128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</row>
    <row r="14" spans="1:19" ht="12.75">
      <c r="A14" s="171"/>
      <c r="B14" s="171"/>
      <c r="C14" s="164" t="s">
        <v>129</v>
      </c>
      <c r="D14" s="164"/>
      <c r="E14" s="82" t="s">
        <v>130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</row>
    <row r="15" spans="1:19" ht="12.75">
      <c r="A15" s="171" t="s">
        <v>131</v>
      </c>
      <c r="B15" s="171"/>
      <c r="C15" s="164" t="s">
        <v>53</v>
      </c>
      <c r="D15" s="164"/>
      <c r="E15" s="82" t="s">
        <v>132</v>
      </c>
      <c r="F15" s="83">
        <v>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1</v>
      </c>
      <c r="M15" s="83">
        <v>1</v>
      </c>
      <c r="N15" s="83">
        <v>0</v>
      </c>
      <c r="O15" s="83">
        <v>0</v>
      </c>
      <c r="P15" s="83">
        <v>0</v>
      </c>
      <c r="Q15" s="83">
        <v>1</v>
      </c>
      <c r="R15" s="83">
        <v>0</v>
      </c>
      <c r="S15" s="83">
        <v>0</v>
      </c>
    </row>
    <row r="16" spans="1:19" ht="12.75">
      <c r="A16" s="171"/>
      <c r="B16" s="171"/>
      <c r="C16" s="164" t="s">
        <v>54</v>
      </c>
      <c r="D16" s="164"/>
      <c r="E16" s="82" t="s">
        <v>133</v>
      </c>
      <c r="F16" s="83">
        <v>9</v>
      </c>
      <c r="G16" s="83">
        <v>0</v>
      </c>
      <c r="H16" s="83">
        <v>0</v>
      </c>
      <c r="I16" s="83">
        <v>0</v>
      </c>
      <c r="J16" s="83">
        <v>6</v>
      </c>
      <c r="K16" s="83">
        <v>0</v>
      </c>
      <c r="L16" s="83">
        <v>3</v>
      </c>
      <c r="M16" s="83">
        <v>2</v>
      </c>
      <c r="N16" s="83">
        <v>1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</row>
    <row r="17" spans="1:19" ht="12.75">
      <c r="A17" s="171"/>
      <c r="B17" s="171"/>
      <c r="C17" s="164" t="s">
        <v>55</v>
      </c>
      <c r="D17" s="164"/>
      <c r="E17" s="82">
        <v>10</v>
      </c>
      <c r="F17" s="83">
        <v>14</v>
      </c>
      <c r="G17" s="83">
        <v>0</v>
      </c>
      <c r="H17" s="83">
        <v>1</v>
      </c>
      <c r="I17" s="83">
        <v>0</v>
      </c>
      <c r="J17" s="83">
        <v>9</v>
      </c>
      <c r="K17" s="83">
        <v>1</v>
      </c>
      <c r="L17" s="83">
        <v>3</v>
      </c>
      <c r="M17" s="83">
        <v>2</v>
      </c>
      <c r="N17" s="83">
        <v>1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</row>
    <row r="18" spans="1:19" ht="12.75">
      <c r="A18" s="171"/>
      <c r="B18" s="171"/>
      <c r="C18" s="164" t="s">
        <v>56</v>
      </c>
      <c r="D18" s="164"/>
      <c r="E18" s="82">
        <v>11</v>
      </c>
      <c r="F18" s="83">
        <v>14</v>
      </c>
      <c r="G18" s="83">
        <v>0</v>
      </c>
      <c r="H18" s="83">
        <v>1</v>
      </c>
      <c r="I18" s="83">
        <v>1</v>
      </c>
      <c r="J18" s="83">
        <v>8</v>
      </c>
      <c r="K18" s="83">
        <v>0</v>
      </c>
      <c r="L18" s="83">
        <v>4</v>
      </c>
      <c r="M18" s="83">
        <v>2</v>
      </c>
      <c r="N18" s="83">
        <v>2</v>
      </c>
      <c r="O18" s="83">
        <v>0</v>
      </c>
      <c r="P18" s="83">
        <v>0</v>
      </c>
      <c r="Q18" s="83">
        <v>0</v>
      </c>
      <c r="R18" s="83">
        <v>0</v>
      </c>
      <c r="S18" s="83">
        <v>2</v>
      </c>
    </row>
    <row r="19" spans="1:19" ht="12.75">
      <c r="A19" s="171"/>
      <c r="B19" s="171"/>
      <c r="C19" s="164" t="s">
        <v>57</v>
      </c>
      <c r="D19" s="164"/>
      <c r="E19" s="82">
        <v>12</v>
      </c>
      <c r="F19" s="83">
        <v>8</v>
      </c>
      <c r="G19" s="83">
        <v>0</v>
      </c>
      <c r="H19" s="83">
        <v>1</v>
      </c>
      <c r="I19" s="83">
        <v>0</v>
      </c>
      <c r="J19" s="83">
        <v>4</v>
      </c>
      <c r="K19" s="83">
        <v>0</v>
      </c>
      <c r="L19" s="83">
        <v>3</v>
      </c>
      <c r="M19" s="83">
        <v>1</v>
      </c>
      <c r="N19" s="83">
        <v>2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</row>
    <row r="20" spans="1:19" ht="12.75">
      <c r="A20" s="171"/>
      <c r="B20" s="171"/>
      <c r="C20" s="164" t="s">
        <v>134</v>
      </c>
      <c r="D20" s="164"/>
      <c r="E20" s="82">
        <v>13</v>
      </c>
      <c r="F20" s="83">
        <v>6</v>
      </c>
      <c r="G20" s="83">
        <v>1</v>
      </c>
      <c r="H20" s="83">
        <v>0</v>
      </c>
      <c r="I20" s="83">
        <v>0</v>
      </c>
      <c r="J20" s="83">
        <v>1</v>
      </c>
      <c r="K20" s="83">
        <v>0</v>
      </c>
      <c r="L20" s="83">
        <v>1</v>
      </c>
      <c r="M20" s="83">
        <v>1</v>
      </c>
      <c r="N20" s="83">
        <v>0</v>
      </c>
      <c r="O20" s="83">
        <v>0</v>
      </c>
      <c r="P20" s="83">
        <v>1</v>
      </c>
      <c r="Q20" s="83">
        <v>0</v>
      </c>
      <c r="R20" s="83">
        <v>1</v>
      </c>
      <c r="S20" s="83">
        <v>0</v>
      </c>
    </row>
    <row r="21" spans="1:19" ht="12.75">
      <c r="A21" s="165" t="s">
        <v>40</v>
      </c>
      <c r="B21" s="166"/>
      <c r="C21" s="171" t="s">
        <v>135</v>
      </c>
      <c r="D21" s="81" t="s">
        <v>112</v>
      </c>
      <c r="E21" s="82">
        <v>14</v>
      </c>
      <c r="F21" s="83">
        <v>10</v>
      </c>
      <c r="G21" s="83">
        <v>0</v>
      </c>
      <c r="H21" s="83">
        <v>0</v>
      </c>
      <c r="I21" s="83">
        <v>0</v>
      </c>
      <c r="J21" s="83">
        <v>10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</row>
    <row r="22" spans="1:19" ht="48">
      <c r="A22" s="167"/>
      <c r="B22" s="168"/>
      <c r="C22" s="171"/>
      <c r="D22" s="81" t="s">
        <v>60</v>
      </c>
      <c r="E22" s="82">
        <v>15</v>
      </c>
      <c r="F22" s="83">
        <v>2</v>
      </c>
      <c r="G22" s="83">
        <v>0</v>
      </c>
      <c r="H22" s="83">
        <v>0</v>
      </c>
      <c r="I22" s="83">
        <v>0</v>
      </c>
      <c r="J22" s="83">
        <v>2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</row>
    <row r="23" spans="1:19" ht="12.75">
      <c r="A23" s="167"/>
      <c r="B23" s="168"/>
      <c r="C23" s="171" t="s">
        <v>136</v>
      </c>
      <c r="D23" s="81" t="s">
        <v>112</v>
      </c>
      <c r="E23" s="82">
        <v>16</v>
      </c>
      <c r="F23" s="83">
        <v>41</v>
      </c>
      <c r="G23" s="83">
        <v>1</v>
      </c>
      <c r="H23" s="83">
        <v>3</v>
      </c>
      <c r="I23" s="83">
        <v>1</v>
      </c>
      <c r="J23" s="83">
        <v>17</v>
      </c>
      <c r="K23" s="83">
        <v>1</v>
      </c>
      <c r="L23" s="83">
        <v>15</v>
      </c>
      <c r="M23" s="83">
        <v>9</v>
      </c>
      <c r="N23" s="83">
        <v>6</v>
      </c>
      <c r="O23" s="83">
        <v>0</v>
      </c>
      <c r="P23" s="83">
        <v>1</v>
      </c>
      <c r="Q23" s="83">
        <v>1</v>
      </c>
      <c r="R23" s="83">
        <v>1</v>
      </c>
      <c r="S23" s="83">
        <v>2</v>
      </c>
    </row>
    <row r="24" spans="1:19" ht="48">
      <c r="A24" s="169"/>
      <c r="B24" s="170"/>
      <c r="C24" s="171"/>
      <c r="D24" s="81" t="s">
        <v>60</v>
      </c>
      <c r="E24" s="82">
        <v>17</v>
      </c>
      <c r="F24" s="83">
        <v>20</v>
      </c>
      <c r="G24" s="83">
        <v>1</v>
      </c>
      <c r="H24" s="83">
        <v>3</v>
      </c>
      <c r="I24" s="83">
        <v>0</v>
      </c>
      <c r="J24" s="83">
        <v>3</v>
      </c>
      <c r="K24" s="83">
        <v>1</v>
      </c>
      <c r="L24" s="83">
        <v>9</v>
      </c>
      <c r="M24" s="83">
        <v>9</v>
      </c>
      <c r="N24" s="83">
        <v>0</v>
      </c>
      <c r="O24" s="83">
        <v>0</v>
      </c>
      <c r="P24" s="83">
        <v>1</v>
      </c>
      <c r="Q24" s="83">
        <v>1</v>
      </c>
      <c r="R24" s="83">
        <v>1</v>
      </c>
      <c r="S24" s="83">
        <v>0</v>
      </c>
    </row>
    <row r="25" spans="1:19" ht="12.75">
      <c r="A25" s="164" t="s">
        <v>41</v>
      </c>
      <c r="B25" s="164"/>
      <c r="C25" s="164"/>
      <c r="D25" s="164"/>
      <c r="E25" s="82">
        <v>18</v>
      </c>
      <c r="F25" s="83">
        <v>2</v>
      </c>
      <c r="G25" s="83">
        <v>0</v>
      </c>
      <c r="H25" s="83">
        <v>0</v>
      </c>
      <c r="I25" s="83">
        <v>0</v>
      </c>
      <c r="J25" s="83">
        <v>2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</row>
    <row r="26" spans="1:19" ht="12.75">
      <c r="A26" s="164" t="s">
        <v>42</v>
      </c>
      <c r="B26" s="164"/>
      <c r="C26" s="164"/>
      <c r="D26" s="164"/>
      <c r="E26" s="82">
        <v>19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</row>
    <row r="27" spans="1:19" ht="12.75">
      <c r="A27" s="171" t="s">
        <v>137</v>
      </c>
      <c r="B27" s="158" t="s">
        <v>49</v>
      </c>
      <c r="C27" s="158"/>
      <c r="D27" s="158"/>
      <c r="E27" s="84">
        <v>20</v>
      </c>
      <c r="F27" s="83">
        <v>7</v>
      </c>
      <c r="G27" s="83">
        <v>0</v>
      </c>
      <c r="H27" s="83">
        <v>0</v>
      </c>
      <c r="I27" s="83">
        <v>0</v>
      </c>
      <c r="J27" s="83">
        <v>3</v>
      </c>
      <c r="K27" s="83">
        <v>0</v>
      </c>
      <c r="L27" s="83">
        <v>3</v>
      </c>
      <c r="M27" s="83">
        <v>1</v>
      </c>
      <c r="N27" s="83">
        <v>2</v>
      </c>
      <c r="O27" s="83">
        <v>0</v>
      </c>
      <c r="P27" s="83">
        <v>1</v>
      </c>
      <c r="Q27" s="83">
        <v>0</v>
      </c>
      <c r="R27" s="83">
        <v>0</v>
      </c>
      <c r="S27" s="83">
        <v>0</v>
      </c>
    </row>
    <row r="28" spans="1:19" ht="12.75">
      <c r="A28" s="171"/>
      <c r="B28" s="158" t="s">
        <v>50</v>
      </c>
      <c r="C28" s="158"/>
      <c r="D28" s="158"/>
      <c r="E28" s="84">
        <v>21</v>
      </c>
      <c r="F28" s="83">
        <v>6</v>
      </c>
      <c r="G28" s="83">
        <v>0</v>
      </c>
      <c r="H28" s="83">
        <v>0</v>
      </c>
      <c r="I28" s="83">
        <v>0</v>
      </c>
      <c r="J28" s="83">
        <v>6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</row>
    <row r="29" spans="1:19" ht="12.75">
      <c r="A29" s="171"/>
      <c r="B29" s="158" t="s">
        <v>51</v>
      </c>
      <c r="C29" s="158"/>
      <c r="D29" s="158"/>
      <c r="E29" s="84">
        <v>22</v>
      </c>
      <c r="F29" s="83">
        <v>25</v>
      </c>
      <c r="G29" s="83">
        <v>0</v>
      </c>
      <c r="H29" s="83">
        <v>1</v>
      </c>
      <c r="I29" s="83">
        <v>0</v>
      </c>
      <c r="J29" s="83">
        <v>14</v>
      </c>
      <c r="K29" s="83">
        <v>1</v>
      </c>
      <c r="L29" s="83">
        <v>9</v>
      </c>
      <c r="M29" s="83">
        <v>5</v>
      </c>
      <c r="N29" s="83">
        <v>4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</row>
    <row r="30" spans="1:19" ht="13.5" thickBot="1">
      <c r="A30" s="171"/>
      <c r="B30" s="158" t="s">
        <v>138</v>
      </c>
      <c r="C30" s="158"/>
      <c r="D30" s="158"/>
      <c r="E30" s="84">
        <v>23</v>
      </c>
      <c r="F30" s="83">
        <v>9</v>
      </c>
      <c r="G30" s="83">
        <v>0</v>
      </c>
      <c r="H30" s="83">
        <v>0</v>
      </c>
      <c r="I30" s="83">
        <v>1</v>
      </c>
      <c r="J30" s="83">
        <v>6</v>
      </c>
      <c r="K30" s="83">
        <v>0</v>
      </c>
      <c r="L30" s="83">
        <v>2</v>
      </c>
      <c r="M30" s="83">
        <v>2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6">
        <v>0</v>
      </c>
    </row>
    <row r="31" spans="1:19" ht="12.75">
      <c r="A31" s="171"/>
      <c r="B31" s="158" t="s">
        <v>139</v>
      </c>
      <c r="C31" s="158"/>
      <c r="D31" s="158"/>
      <c r="E31" s="84">
        <v>24</v>
      </c>
      <c r="F31" s="83">
        <v>6</v>
      </c>
      <c r="G31" s="83">
        <v>1</v>
      </c>
      <c r="H31" s="83">
        <v>2</v>
      </c>
      <c r="I31" s="83">
        <v>0</v>
      </c>
      <c r="J31" s="83">
        <v>0</v>
      </c>
      <c r="K31" s="83">
        <v>0</v>
      </c>
      <c r="L31" s="83">
        <v>1</v>
      </c>
      <c r="M31" s="83">
        <v>1</v>
      </c>
      <c r="N31" s="83">
        <v>0</v>
      </c>
      <c r="O31" s="83">
        <v>0</v>
      </c>
      <c r="P31" s="83">
        <v>1</v>
      </c>
      <c r="Q31" s="83">
        <v>0</v>
      </c>
      <c r="R31" s="83">
        <v>1</v>
      </c>
      <c r="S31" s="89">
        <v>2</v>
      </c>
    </row>
    <row r="32" spans="1:19" ht="13.5" thickBot="1">
      <c r="A32" s="159" t="s">
        <v>153</v>
      </c>
      <c r="B32" s="160"/>
      <c r="C32" s="160"/>
      <c r="D32" s="161"/>
      <c r="E32" s="85">
        <v>25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93">
        <v>0</v>
      </c>
    </row>
    <row r="33" spans="1:19" ht="12.75">
      <c r="A33" s="162" t="s">
        <v>140</v>
      </c>
      <c r="B33" s="163"/>
      <c r="C33" s="163"/>
      <c r="D33" s="163"/>
      <c r="E33" s="87">
        <v>26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93">
        <v>0</v>
      </c>
    </row>
    <row r="34" spans="1:19" ht="12.75">
      <c r="A34" s="154" t="s">
        <v>141</v>
      </c>
      <c r="B34" s="155"/>
      <c r="C34" s="155"/>
      <c r="D34" s="155"/>
      <c r="E34" s="90">
        <v>27</v>
      </c>
      <c r="F34" s="91">
        <v>2</v>
      </c>
      <c r="G34" s="91">
        <v>0</v>
      </c>
      <c r="H34" s="91">
        <v>0</v>
      </c>
      <c r="I34" s="92"/>
      <c r="J34" s="92"/>
      <c r="K34" s="91">
        <v>0</v>
      </c>
      <c r="L34" s="91">
        <v>2</v>
      </c>
      <c r="M34" s="91">
        <v>1</v>
      </c>
      <c r="N34" s="91">
        <v>1</v>
      </c>
      <c r="O34" s="91">
        <v>0</v>
      </c>
      <c r="P34" s="91">
        <v>0</v>
      </c>
      <c r="Q34" s="91">
        <v>0</v>
      </c>
      <c r="R34" s="91">
        <v>0</v>
      </c>
      <c r="S34" s="93">
        <v>0</v>
      </c>
    </row>
    <row r="35" spans="1:19" ht="12.75">
      <c r="A35" s="154" t="s">
        <v>142</v>
      </c>
      <c r="B35" s="155"/>
      <c r="C35" s="155"/>
      <c r="D35" s="155"/>
      <c r="E35" s="84">
        <v>28</v>
      </c>
      <c r="F35" s="91">
        <v>4</v>
      </c>
      <c r="G35" s="91">
        <v>0</v>
      </c>
      <c r="H35" s="91">
        <v>0</v>
      </c>
      <c r="I35" s="92"/>
      <c r="J35" s="92"/>
      <c r="K35" s="91">
        <v>0</v>
      </c>
      <c r="L35" s="91">
        <v>4</v>
      </c>
      <c r="M35" s="91">
        <v>2</v>
      </c>
      <c r="N35" s="91">
        <v>2</v>
      </c>
      <c r="O35" s="91">
        <v>0</v>
      </c>
      <c r="P35" s="91">
        <v>0</v>
      </c>
      <c r="Q35" s="91">
        <v>0</v>
      </c>
      <c r="R35" s="91">
        <v>0</v>
      </c>
      <c r="S35" s="93">
        <v>0</v>
      </c>
    </row>
    <row r="36" spans="1:19" ht="12.75">
      <c r="A36" s="154" t="s">
        <v>143</v>
      </c>
      <c r="B36" s="155"/>
      <c r="C36" s="155"/>
      <c r="D36" s="155"/>
      <c r="E36" s="90">
        <v>29</v>
      </c>
      <c r="F36" s="91">
        <v>4</v>
      </c>
      <c r="G36" s="91">
        <v>0</v>
      </c>
      <c r="H36" s="91">
        <v>0</v>
      </c>
      <c r="I36" s="92">
        <v>0</v>
      </c>
      <c r="J36" s="92"/>
      <c r="K36" s="91">
        <v>0</v>
      </c>
      <c r="L36" s="91">
        <v>4</v>
      </c>
      <c r="M36" s="91">
        <v>1</v>
      </c>
      <c r="N36" s="91">
        <v>3</v>
      </c>
      <c r="O36" s="91">
        <v>0</v>
      </c>
      <c r="P36" s="91">
        <v>0</v>
      </c>
      <c r="Q36" s="91">
        <v>0</v>
      </c>
      <c r="R36" s="91">
        <v>0</v>
      </c>
      <c r="S36" s="93">
        <v>0</v>
      </c>
    </row>
    <row r="37" spans="1:19" ht="12.75">
      <c r="A37" s="154" t="s">
        <v>144</v>
      </c>
      <c r="B37" s="155"/>
      <c r="C37" s="155"/>
      <c r="D37" s="155"/>
      <c r="E37" s="84">
        <v>30</v>
      </c>
      <c r="F37" s="91">
        <v>11</v>
      </c>
      <c r="G37" s="91">
        <v>1</v>
      </c>
      <c r="H37" s="91">
        <v>3</v>
      </c>
      <c r="I37" s="92"/>
      <c r="J37" s="92"/>
      <c r="K37" s="91">
        <v>1</v>
      </c>
      <c r="L37" s="91">
        <v>5</v>
      </c>
      <c r="M37" s="91">
        <v>2</v>
      </c>
      <c r="N37" s="91">
        <v>3</v>
      </c>
      <c r="O37" s="91">
        <v>0</v>
      </c>
      <c r="P37" s="91">
        <v>0</v>
      </c>
      <c r="Q37" s="91">
        <v>0</v>
      </c>
      <c r="R37" s="91">
        <v>1</v>
      </c>
      <c r="S37" s="93">
        <v>0</v>
      </c>
    </row>
    <row r="38" spans="1:19" ht="12.75">
      <c r="A38" s="154" t="s">
        <v>145</v>
      </c>
      <c r="B38" s="155"/>
      <c r="C38" s="155"/>
      <c r="D38" s="155"/>
      <c r="E38" s="90">
        <v>31</v>
      </c>
      <c r="F38" s="91">
        <v>0</v>
      </c>
      <c r="G38" s="91">
        <v>0</v>
      </c>
      <c r="H38" s="91">
        <v>0</v>
      </c>
      <c r="I38" s="92"/>
      <c r="J38" s="92"/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4"/>
    </row>
    <row r="39" spans="1:19" ht="13.5" thickBot="1">
      <c r="A39" s="154" t="s">
        <v>146</v>
      </c>
      <c r="B39" s="155"/>
      <c r="C39" s="155"/>
      <c r="D39" s="155"/>
      <c r="E39" s="84">
        <v>32</v>
      </c>
      <c r="F39" s="91">
        <v>0</v>
      </c>
      <c r="G39" s="91">
        <v>0</v>
      </c>
      <c r="H39" s="91">
        <v>0</v>
      </c>
      <c r="I39" s="92"/>
      <c r="J39" s="92"/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8"/>
    </row>
    <row r="40" spans="1:18" ht="12.75">
      <c r="A40" s="154" t="s">
        <v>147</v>
      </c>
      <c r="B40" s="155"/>
      <c r="C40" s="155"/>
      <c r="D40" s="155"/>
      <c r="E40" s="90">
        <v>33</v>
      </c>
      <c r="F40" s="92"/>
      <c r="G40" s="92"/>
      <c r="H40" s="92"/>
      <c r="I40" s="91">
        <v>0</v>
      </c>
      <c r="J40" s="91">
        <v>0</v>
      </c>
      <c r="K40" s="92"/>
      <c r="L40" s="92"/>
      <c r="M40" s="92"/>
      <c r="N40" s="92"/>
      <c r="O40" s="92"/>
      <c r="P40" s="92"/>
      <c r="Q40" s="92"/>
      <c r="R40" s="92"/>
    </row>
    <row r="41" spans="1:18" ht="13.5" thickBot="1">
      <c r="A41" s="156" t="s">
        <v>148</v>
      </c>
      <c r="B41" s="157"/>
      <c r="C41" s="157"/>
      <c r="D41" s="157"/>
      <c r="E41" s="95">
        <v>34</v>
      </c>
      <c r="F41" s="96"/>
      <c r="G41" s="96"/>
      <c r="H41" s="96"/>
      <c r="I41" s="97">
        <v>0</v>
      </c>
      <c r="J41" s="97">
        <v>1</v>
      </c>
      <c r="K41" s="96"/>
      <c r="L41" s="96"/>
      <c r="M41" s="96"/>
      <c r="N41" s="96"/>
      <c r="O41" s="96"/>
      <c r="P41" s="96"/>
      <c r="Q41" s="96"/>
      <c r="R41" s="96"/>
    </row>
    <row r="48" ht="12.75">
      <c r="B48" t="s">
        <v>166</v>
      </c>
    </row>
  </sheetData>
  <sheetProtection/>
  <mergeCells count="55">
    <mergeCell ref="A1:S1"/>
    <mergeCell ref="A2:R2"/>
    <mergeCell ref="A3:R3"/>
    <mergeCell ref="A5:D6"/>
    <mergeCell ref="E5:E6"/>
    <mergeCell ref="F5:F6"/>
    <mergeCell ref="G5:G6"/>
    <mergeCell ref="P5:P6"/>
    <mergeCell ref="Q5:Q6"/>
    <mergeCell ref="I5:I6"/>
    <mergeCell ref="S5:S6"/>
    <mergeCell ref="R5:R6"/>
    <mergeCell ref="A7:D7"/>
    <mergeCell ref="A8:B11"/>
    <mergeCell ref="C8:D8"/>
    <mergeCell ref="C9:D9"/>
    <mergeCell ref="C10:D10"/>
    <mergeCell ref="C11:D11"/>
    <mergeCell ref="L5:N5"/>
    <mergeCell ref="O5:O6"/>
    <mergeCell ref="C17:D17"/>
    <mergeCell ref="C18:D18"/>
    <mergeCell ref="C19:D19"/>
    <mergeCell ref="H5:H6"/>
    <mergeCell ref="A12:B14"/>
    <mergeCell ref="C12:D12"/>
    <mergeCell ref="C13:D13"/>
    <mergeCell ref="C14:D14"/>
    <mergeCell ref="A26:D26"/>
    <mergeCell ref="A27:A31"/>
    <mergeCell ref="B27:D27"/>
    <mergeCell ref="J5:J6"/>
    <mergeCell ref="K5:K6"/>
    <mergeCell ref="B29:D29"/>
    <mergeCell ref="B30:D30"/>
    <mergeCell ref="A15:B20"/>
    <mergeCell ref="C15:D15"/>
    <mergeCell ref="C16:D16"/>
    <mergeCell ref="B28:D28"/>
    <mergeCell ref="B31:D31"/>
    <mergeCell ref="A32:D32"/>
    <mergeCell ref="A33:D33"/>
    <mergeCell ref="C20:D20"/>
    <mergeCell ref="A35:D35"/>
    <mergeCell ref="A21:B24"/>
    <mergeCell ref="C21:C22"/>
    <mergeCell ref="C23:C24"/>
    <mergeCell ref="A25:D25"/>
    <mergeCell ref="A34:D34"/>
    <mergeCell ref="A41:D41"/>
    <mergeCell ref="A36:D36"/>
    <mergeCell ref="A37:D37"/>
    <mergeCell ref="A38:D38"/>
    <mergeCell ref="A39:D39"/>
    <mergeCell ref="A40:D4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I15"/>
  <sheetViews>
    <sheetView zoomScale="85" zoomScaleNormal="85" zoomScalePageLayoutView="0" workbookViewId="0" topLeftCell="A1">
      <selection activeCell="Q15" sqref="Q15"/>
    </sheetView>
  </sheetViews>
  <sheetFormatPr defaultColWidth="9.00390625" defaultRowHeight="12.75"/>
  <cols>
    <col min="1" max="1" width="3.875" style="0" customWidth="1"/>
    <col min="2" max="2" width="7.75390625" style="0" customWidth="1"/>
    <col min="3" max="3" width="4.00390625" style="0" customWidth="1"/>
    <col min="4" max="4" width="3.75390625" style="0" customWidth="1"/>
    <col min="5" max="5" width="4.00390625" style="0" customWidth="1"/>
    <col min="6" max="6" width="4.125" style="0" customWidth="1"/>
    <col min="7" max="15" width="5.00390625" style="0" customWidth="1"/>
    <col min="16" max="16" width="7.00390625" style="0" customWidth="1"/>
    <col min="17" max="19" width="5.00390625" style="0" customWidth="1"/>
    <col min="20" max="20" width="7.25390625" style="0" customWidth="1"/>
    <col min="21" max="25" width="5.00390625" style="0" customWidth="1"/>
    <col min="26" max="26" width="6.00390625" style="0" customWidth="1"/>
    <col min="27" max="38" width="5.00390625" style="0" customWidth="1"/>
    <col min="39" max="39" width="7.75390625" style="0" customWidth="1"/>
    <col min="40" max="41" width="4.75390625" style="0" customWidth="1"/>
    <col min="42" max="42" width="4.375" style="0" customWidth="1"/>
    <col min="43" max="45" width="5.00390625" style="0" customWidth="1"/>
    <col min="46" max="48" width="5.125" style="0" customWidth="1"/>
  </cols>
  <sheetData>
    <row r="1" spans="1:48" ht="18.75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</row>
    <row r="2" spans="1:48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0"/>
      <c r="R2" s="30"/>
      <c r="S2" s="30"/>
      <c r="T2" s="31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29"/>
      <c r="AP2" s="29"/>
      <c r="AQ2" s="29"/>
      <c r="AR2" s="29"/>
      <c r="AS2" s="29"/>
      <c r="AT2" s="29"/>
      <c r="AU2" s="29"/>
      <c r="AV2" s="29"/>
    </row>
    <row r="3" spans="1:61" ht="16.5" customHeight="1" thickBot="1">
      <c r="A3" s="228" t="s">
        <v>0</v>
      </c>
      <c r="B3" s="179" t="s">
        <v>35</v>
      </c>
      <c r="C3" s="182" t="s">
        <v>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  <c r="Q3" s="185" t="s">
        <v>9</v>
      </c>
      <c r="R3" s="186"/>
      <c r="S3" s="187"/>
      <c r="T3" s="212" t="s">
        <v>2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4"/>
      <c r="AM3" s="222" t="s">
        <v>79</v>
      </c>
      <c r="AN3" s="194" t="s">
        <v>3</v>
      </c>
      <c r="AO3" s="195"/>
      <c r="AP3" s="196"/>
      <c r="AQ3" s="194" t="s">
        <v>74</v>
      </c>
      <c r="AR3" s="195"/>
      <c r="AS3" s="196"/>
      <c r="AT3" s="212" t="s">
        <v>80</v>
      </c>
      <c r="AU3" s="213"/>
      <c r="AV3" s="214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</row>
    <row r="4" spans="1:61" ht="31.5" customHeight="1" thickBot="1">
      <c r="A4" s="229"/>
      <c r="B4" s="180"/>
      <c r="C4" s="231" t="s">
        <v>4</v>
      </c>
      <c r="D4" s="234" t="s">
        <v>77</v>
      </c>
      <c r="E4" s="203" t="s">
        <v>5</v>
      </c>
      <c r="F4" s="206" t="s">
        <v>6</v>
      </c>
      <c r="G4" s="221" t="s">
        <v>75</v>
      </c>
      <c r="H4" s="210"/>
      <c r="I4" s="211"/>
      <c r="J4" s="209" t="s">
        <v>7</v>
      </c>
      <c r="K4" s="210"/>
      <c r="L4" s="211"/>
      <c r="M4" s="209" t="s">
        <v>8</v>
      </c>
      <c r="N4" s="210"/>
      <c r="O4" s="211"/>
      <c r="P4" s="225" t="s">
        <v>76</v>
      </c>
      <c r="Q4" s="188"/>
      <c r="R4" s="189"/>
      <c r="S4" s="190"/>
      <c r="T4" s="218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223"/>
      <c r="AN4" s="197"/>
      <c r="AO4" s="198"/>
      <c r="AP4" s="199"/>
      <c r="AQ4" s="197"/>
      <c r="AR4" s="198"/>
      <c r="AS4" s="199"/>
      <c r="AT4" s="215"/>
      <c r="AU4" s="216"/>
      <c r="AV4" s="217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</row>
    <row r="5" spans="1:61" ht="70.5" customHeight="1" thickBot="1">
      <c r="A5" s="229"/>
      <c r="B5" s="180"/>
      <c r="C5" s="232"/>
      <c r="D5" s="235"/>
      <c r="E5" s="204"/>
      <c r="F5" s="207"/>
      <c r="G5" s="45" t="s">
        <v>68</v>
      </c>
      <c r="H5" s="46" t="s">
        <v>69</v>
      </c>
      <c r="I5" s="47" t="s">
        <v>70</v>
      </c>
      <c r="J5" s="48" t="s">
        <v>68</v>
      </c>
      <c r="K5" s="46" t="s">
        <v>69</v>
      </c>
      <c r="L5" s="47" t="s">
        <v>70</v>
      </c>
      <c r="M5" s="48" t="s">
        <v>68</v>
      </c>
      <c r="N5" s="46" t="s">
        <v>69</v>
      </c>
      <c r="O5" s="47" t="s">
        <v>70</v>
      </c>
      <c r="P5" s="226"/>
      <c r="Q5" s="50" t="s">
        <v>68</v>
      </c>
      <c r="R5" s="51" t="s">
        <v>69</v>
      </c>
      <c r="S5" s="52" t="s">
        <v>70</v>
      </c>
      <c r="T5" s="49" t="s">
        <v>10</v>
      </c>
      <c r="U5" s="192" t="s">
        <v>11</v>
      </c>
      <c r="V5" s="192"/>
      <c r="W5" s="192"/>
      <c r="X5" s="192" t="s">
        <v>12</v>
      </c>
      <c r="Y5" s="192"/>
      <c r="Z5" s="193"/>
      <c r="AA5" s="191" t="s">
        <v>13</v>
      </c>
      <c r="AB5" s="192"/>
      <c r="AC5" s="193"/>
      <c r="AD5" s="191" t="s">
        <v>14</v>
      </c>
      <c r="AE5" s="192"/>
      <c r="AF5" s="193"/>
      <c r="AG5" s="191" t="s">
        <v>15</v>
      </c>
      <c r="AH5" s="192"/>
      <c r="AI5" s="193"/>
      <c r="AJ5" s="191" t="s">
        <v>16</v>
      </c>
      <c r="AK5" s="192"/>
      <c r="AL5" s="193"/>
      <c r="AM5" s="224"/>
      <c r="AN5" s="200"/>
      <c r="AO5" s="201"/>
      <c r="AP5" s="202"/>
      <c r="AQ5" s="200"/>
      <c r="AR5" s="201"/>
      <c r="AS5" s="202"/>
      <c r="AT5" s="218"/>
      <c r="AU5" s="219"/>
      <c r="AV5" s="220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</row>
    <row r="6" spans="1:61" ht="16.5" thickBot="1">
      <c r="A6" s="230"/>
      <c r="B6" s="181"/>
      <c r="C6" s="233"/>
      <c r="D6" s="236"/>
      <c r="E6" s="205"/>
      <c r="F6" s="208"/>
      <c r="G6" s="39" t="s">
        <v>71</v>
      </c>
      <c r="H6" s="40" t="s">
        <v>72</v>
      </c>
      <c r="I6" s="41" t="s">
        <v>73</v>
      </c>
      <c r="J6" s="37" t="s">
        <v>71</v>
      </c>
      <c r="K6" s="40" t="s">
        <v>72</v>
      </c>
      <c r="L6" s="41" t="s">
        <v>73</v>
      </c>
      <c r="M6" s="37" t="s">
        <v>71</v>
      </c>
      <c r="N6" s="40" t="s">
        <v>72</v>
      </c>
      <c r="O6" s="41" t="s">
        <v>73</v>
      </c>
      <c r="P6" s="73" t="s">
        <v>72</v>
      </c>
      <c r="Q6" s="37" t="s">
        <v>71</v>
      </c>
      <c r="R6" s="40" t="s">
        <v>72</v>
      </c>
      <c r="S6" s="41" t="s">
        <v>73</v>
      </c>
      <c r="T6" s="37" t="s">
        <v>72</v>
      </c>
      <c r="U6" s="40" t="s">
        <v>71</v>
      </c>
      <c r="V6" s="40" t="s">
        <v>72</v>
      </c>
      <c r="W6" s="40" t="s">
        <v>73</v>
      </c>
      <c r="X6" s="40" t="s">
        <v>71</v>
      </c>
      <c r="Y6" s="40" t="s">
        <v>72</v>
      </c>
      <c r="Z6" s="41" t="s">
        <v>73</v>
      </c>
      <c r="AA6" s="37" t="s">
        <v>71</v>
      </c>
      <c r="AB6" s="40" t="s">
        <v>72</v>
      </c>
      <c r="AC6" s="41" t="s">
        <v>73</v>
      </c>
      <c r="AD6" s="37" t="s">
        <v>71</v>
      </c>
      <c r="AE6" s="40" t="s">
        <v>72</v>
      </c>
      <c r="AF6" s="41" t="s">
        <v>73</v>
      </c>
      <c r="AG6" s="37" t="s">
        <v>71</v>
      </c>
      <c r="AH6" s="40" t="s">
        <v>72</v>
      </c>
      <c r="AI6" s="41" t="s">
        <v>73</v>
      </c>
      <c r="AJ6" s="37" t="s">
        <v>71</v>
      </c>
      <c r="AK6" s="40" t="s">
        <v>72</v>
      </c>
      <c r="AL6" s="41" t="s">
        <v>73</v>
      </c>
      <c r="AM6" s="73" t="s">
        <v>72</v>
      </c>
      <c r="AN6" s="37" t="s">
        <v>71</v>
      </c>
      <c r="AO6" s="40" t="s">
        <v>72</v>
      </c>
      <c r="AP6" s="41" t="s">
        <v>73</v>
      </c>
      <c r="AQ6" s="37" t="s">
        <v>71</v>
      </c>
      <c r="AR6" s="40" t="s">
        <v>72</v>
      </c>
      <c r="AS6" s="41" t="s">
        <v>73</v>
      </c>
      <c r="AT6" s="62" t="s">
        <v>71</v>
      </c>
      <c r="AU6" s="63" t="s">
        <v>72</v>
      </c>
      <c r="AV6" s="64" t="s">
        <v>73</v>
      </c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</row>
    <row r="7" spans="1:61" ht="48.75" thickBot="1">
      <c r="A7" s="34"/>
      <c r="B7" s="53" t="s">
        <v>159</v>
      </c>
      <c r="C7" s="4">
        <v>1</v>
      </c>
      <c r="D7" s="1">
        <v>1</v>
      </c>
      <c r="E7" s="2">
        <v>1</v>
      </c>
      <c r="F7" s="2">
        <v>1</v>
      </c>
      <c r="G7" s="2">
        <v>3</v>
      </c>
      <c r="H7" s="2">
        <v>3</v>
      </c>
      <c r="I7" s="3">
        <v>0</v>
      </c>
      <c r="J7" s="36">
        <v>1</v>
      </c>
      <c r="K7" s="42">
        <v>1</v>
      </c>
      <c r="L7" s="55">
        <v>0</v>
      </c>
      <c r="M7" s="54">
        <v>1</v>
      </c>
      <c r="N7" s="42">
        <v>1</v>
      </c>
      <c r="O7" s="55">
        <v>0</v>
      </c>
      <c r="P7" s="74">
        <f>C7+H7+K7+N7</f>
        <v>6</v>
      </c>
      <c r="Q7" s="54">
        <v>1</v>
      </c>
      <c r="R7" s="42">
        <v>1</v>
      </c>
      <c r="S7" s="55">
        <v>0</v>
      </c>
      <c r="T7" s="102">
        <v>15</v>
      </c>
      <c r="U7" s="42">
        <v>14</v>
      </c>
      <c r="V7" s="42">
        <v>9</v>
      </c>
      <c r="W7" s="42">
        <v>5</v>
      </c>
      <c r="X7" s="42">
        <v>10</v>
      </c>
      <c r="Y7" s="42">
        <v>6</v>
      </c>
      <c r="Z7" s="55">
        <v>4</v>
      </c>
      <c r="AA7" s="36">
        <v>33</v>
      </c>
      <c r="AB7" s="42">
        <v>29</v>
      </c>
      <c r="AC7" s="55">
        <v>4</v>
      </c>
      <c r="AD7" s="36">
        <v>1</v>
      </c>
      <c r="AE7" s="43">
        <v>1</v>
      </c>
      <c r="AF7" s="55">
        <v>0</v>
      </c>
      <c r="AG7" s="54">
        <v>1</v>
      </c>
      <c r="AH7" s="43">
        <v>1</v>
      </c>
      <c r="AI7" s="55">
        <v>0</v>
      </c>
      <c r="AJ7" s="54">
        <v>0</v>
      </c>
      <c r="AK7" s="43">
        <v>0</v>
      </c>
      <c r="AL7" s="55">
        <v>0</v>
      </c>
      <c r="AM7" s="74">
        <f>T7+AB7+AE7+AH7+AK7</f>
        <v>46</v>
      </c>
      <c r="AN7" s="54">
        <v>2</v>
      </c>
      <c r="AO7" s="42">
        <v>2</v>
      </c>
      <c r="AP7" s="55">
        <v>0</v>
      </c>
      <c r="AQ7" s="54">
        <v>2</v>
      </c>
      <c r="AR7" s="42">
        <v>2</v>
      </c>
      <c r="AS7" s="55">
        <v>0</v>
      </c>
      <c r="AT7" s="59">
        <v>68</v>
      </c>
      <c r="AU7" s="60">
        <v>55</v>
      </c>
      <c r="AV7" s="61">
        <v>13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8.75">
      <c r="A8" s="35"/>
      <c r="B8" s="28"/>
      <c r="C8" s="33"/>
      <c r="D8" s="33"/>
      <c r="E8" s="33"/>
      <c r="F8" s="33"/>
      <c r="G8" s="33"/>
      <c r="H8" s="33"/>
      <c r="I8" s="33"/>
      <c r="J8" s="32"/>
      <c r="K8" s="32"/>
      <c r="L8" s="32"/>
      <c r="M8" s="32"/>
      <c r="N8" s="32"/>
      <c r="O8" s="32"/>
      <c r="P8" s="74">
        <f>C8+H8+K8+N8</f>
        <v>0</v>
      </c>
      <c r="Q8" s="32"/>
      <c r="R8" s="32"/>
      <c r="S8" s="32"/>
      <c r="T8" s="102">
        <f>V8+Y8</f>
        <v>0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44"/>
      <c r="AF8" s="32"/>
      <c r="AG8" s="32"/>
      <c r="AH8" s="44"/>
      <c r="AI8" s="32"/>
      <c r="AJ8" s="32"/>
      <c r="AK8" s="44"/>
      <c r="AL8" s="32"/>
      <c r="AM8" s="74">
        <f>T8+AB8+AE8+AH8+AK8</f>
        <v>0</v>
      </c>
      <c r="AN8" s="32"/>
      <c r="AO8" s="32"/>
      <c r="AP8" s="32"/>
      <c r="AQ8" s="32"/>
      <c r="AR8" s="32"/>
      <c r="AS8" s="32"/>
      <c r="AT8" s="58"/>
      <c r="AU8" s="57"/>
      <c r="AV8" s="56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</row>
    <row r="15" ht="12.75">
      <c r="Q15" t="s">
        <v>160</v>
      </c>
    </row>
  </sheetData>
  <sheetProtection/>
  <mergeCells count="24">
    <mergeCell ref="A1:AV1"/>
    <mergeCell ref="AG5:AI5"/>
    <mergeCell ref="AJ5:AL5"/>
    <mergeCell ref="U5:W5"/>
    <mergeCell ref="X5:Z5"/>
    <mergeCell ref="A3:A6"/>
    <mergeCell ref="C4:C6"/>
    <mergeCell ref="D4:D6"/>
    <mergeCell ref="AT3:AV5"/>
    <mergeCell ref="AD5:AF5"/>
    <mergeCell ref="T3:AL4"/>
    <mergeCell ref="AN3:AP5"/>
    <mergeCell ref="G4:I4"/>
    <mergeCell ref="AM3:AM5"/>
    <mergeCell ref="P4:P5"/>
    <mergeCell ref="B3:B6"/>
    <mergeCell ref="C3:P3"/>
    <mergeCell ref="Q3:S4"/>
    <mergeCell ref="AA5:AC5"/>
    <mergeCell ref="AQ3:AS5"/>
    <mergeCell ref="E4:E6"/>
    <mergeCell ref="F4:F6"/>
    <mergeCell ref="J4:L4"/>
    <mergeCell ref="M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11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0.875" style="0" customWidth="1"/>
    <col min="2" max="2" width="7.25390625" style="0" customWidth="1"/>
    <col min="3" max="4" width="8.75390625" style="0" customWidth="1"/>
    <col min="5" max="5" width="8.375" style="0" customWidth="1"/>
    <col min="6" max="6" width="8.625" style="0" customWidth="1"/>
    <col min="7" max="7" width="8.375" style="0" customWidth="1"/>
    <col min="8" max="8" width="7.00390625" style="0" customWidth="1"/>
    <col min="9" max="9" width="7.25390625" style="0" customWidth="1"/>
    <col min="10" max="11" width="8.25390625" style="0" customWidth="1"/>
    <col min="12" max="12" width="8.375" style="0" customWidth="1"/>
    <col min="13" max="13" width="8.625" style="0" customWidth="1"/>
    <col min="14" max="14" width="8.375" style="0" customWidth="1"/>
    <col min="15" max="15" width="8.75390625" style="0" customWidth="1"/>
  </cols>
  <sheetData>
    <row r="1" spans="1:19" ht="15.75">
      <c r="A1" s="237" t="s">
        <v>155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ht="8.25" customHeight="1"/>
    <row r="3" spans="1:19" ht="138.75" customHeight="1">
      <c r="A3" s="9" t="s">
        <v>35</v>
      </c>
      <c r="B3" s="5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</row>
    <row r="4" spans="1:19" ht="13.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</row>
    <row r="5" spans="1:19" ht="33.75">
      <c r="A5" s="8" t="s">
        <v>161</v>
      </c>
      <c r="B5" s="9">
        <v>55</v>
      </c>
      <c r="C5" s="9">
        <v>9</v>
      </c>
      <c r="D5" s="9">
        <v>2</v>
      </c>
      <c r="E5" s="9">
        <v>22</v>
      </c>
      <c r="F5" s="9">
        <v>20</v>
      </c>
      <c r="G5" s="9">
        <v>2</v>
      </c>
      <c r="H5" s="9">
        <v>0</v>
      </c>
      <c r="I5" s="9">
        <v>0</v>
      </c>
      <c r="J5" s="9">
        <v>2</v>
      </c>
      <c r="K5" s="9">
        <v>4</v>
      </c>
      <c r="L5" s="9">
        <v>4</v>
      </c>
      <c r="M5" s="9">
        <v>11</v>
      </c>
      <c r="N5" s="9">
        <v>0</v>
      </c>
      <c r="O5" s="9">
        <v>0</v>
      </c>
      <c r="P5" s="9">
        <v>7</v>
      </c>
      <c r="Q5" s="9">
        <v>6</v>
      </c>
      <c r="R5" s="9">
        <v>25</v>
      </c>
      <c r="S5" s="9">
        <v>17</v>
      </c>
    </row>
    <row r="11" ht="12.75">
      <c r="A11" t="s">
        <v>165</v>
      </c>
    </row>
  </sheetData>
  <sheetProtection/>
  <mergeCells count="1">
    <mergeCell ref="A1:S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B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14.125" style="0" customWidth="1"/>
    <col min="3" max="3" width="6.25390625" style="0" customWidth="1"/>
    <col min="4" max="11" width="5.00390625" style="0" customWidth="1"/>
    <col min="12" max="12" width="6.125" style="0" customWidth="1"/>
    <col min="14" max="14" width="7.25390625" style="0" customWidth="1"/>
    <col min="15" max="15" width="8.875" style="0" customWidth="1"/>
    <col min="16" max="17" width="7.125" style="0" customWidth="1"/>
    <col min="18" max="21" width="5.25390625" style="0" customWidth="1"/>
    <col min="22" max="23" width="7.125" style="0" customWidth="1"/>
    <col min="24" max="27" width="5.25390625" style="0" customWidth="1"/>
  </cols>
  <sheetData>
    <row r="1" spans="1:28" ht="30.75" customHeight="1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103"/>
    </row>
    <row r="2" spans="1:28" ht="8.25" customHeight="1">
      <c r="A2" s="10"/>
      <c r="B2" s="11"/>
      <c r="C2" s="6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31.5" customHeight="1">
      <c r="A3" s="250" t="s">
        <v>0</v>
      </c>
      <c r="B3" s="251" t="s">
        <v>35</v>
      </c>
      <c r="C3" s="252" t="s">
        <v>36</v>
      </c>
      <c r="D3" s="249" t="s">
        <v>81</v>
      </c>
      <c r="E3" s="249"/>
      <c r="F3" s="249" t="s">
        <v>39</v>
      </c>
      <c r="G3" s="249"/>
      <c r="H3" s="249"/>
      <c r="I3" s="249"/>
      <c r="J3" s="249"/>
      <c r="K3" s="249"/>
      <c r="L3" s="249" t="s">
        <v>40</v>
      </c>
      <c r="M3" s="249"/>
      <c r="N3" s="249"/>
      <c r="O3" s="249"/>
      <c r="P3" s="247" t="s">
        <v>41</v>
      </c>
      <c r="Q3" s="238" t="s">
        <v>42</v>
      </c>
      <c r="R3" s="239" t="s">
        <v>61</v>
      </c>
      <c r="S3" s="240"/>
      <c r="T3" s="240"/>
      <c r="U3" s="241"/>
      <c r="V3" s="242" t="s">
        <v>43</v>
      </c>
      <c r="W3" s="242"/>
      <c r="X3" s="242" t="s">
        <v>44</v>
      </c>
      <c r="Y3" s="242"/>
      <c r="Z3" s="242"/>
      <c r="AA3" s="242"/>
      <c r="AB3" s="22"/>
    </row>
    <row r="4" spans="1:28" ht="15">
      <c r="A4" s="250"/>
      <c r="B4" s="251"/>
      <c r="C4" s="252"/>
      <c r="D4" s="249"/>
      <c r="E4" s="249"/>
      <c r="F4" s="249"/>
      <c r="G4" s="249"/>
      <c r="H4" s="249"/>
      <c r="I4" s="249"/>
      <c r="J4" s="249"/>
      <c r="K4" s="249"/>
      <c r="L4" s="249" t="s">
        <v>45</v>
      </c>
      <c r="M4" s="249"/>
      <c r="N4" s="249" t="s">
        <v>46</v>
      </c>
      <c r="O4" s="249"/>
      <c r="P4" s="247"/>
      <c r="Q4" s="238"/>
      <c r="R4" s="243" t="s">
        <v>62</v>
      </c>
      <c r="S4" s="245" t="s">
        <v>63</v>
      </c>
      <c r="T4" s="245" t="s">
        <v>64</v>
      </c>
      <c r="U4" s="245" t="s">
        <v>65</v>
      </c>
      <c r="V4" s="238" t="s">
        <v>66</v>
      </c>
      <c r="W4" s="238" t="s">
        <v>67</v>
      </c>
      <c r="X4" s="238" t="s">
        <v>49</v>
      </c>
      <c r="Y4" s="238" t="s">
        <v>50</v>
      </c>
      <c r="Z4" s="238" t="s">
        <v>51</v>
      </c>
      <c r="AA4" s="238" t="s">
        <v>52</v>
      </c>
      <c r="AB4" s="22"/>
    </row>
    <row r="5" spans="1:28" ht="88.5" customHeight="1">
      <c r="A5" s="250"/>
      <c r="B5" s="251"/>
      <c r="C5" s="252"/>
      <c r="D5" s="70" t="s">
        <v>37</v>
      </c>
      <c r="E5" s="70" t="s">
        <v>38</v>
      </c>
      <c r="F5" s="71" t="s">
        <v>53</v>
      </c>
      <c r="G5" s="71" t="s">
        <v>54</v>
      </c>
      <c r="H5" s="71" t="s">
        <v>55</v>
      </c>
      <c r="I5" s="71" t="s">
        <v>56</v>
      </c>
      <c r="J5" s="71" t="s">
        <v>57</v>
      </c>
      <c r="K5" s="71" t="s">
        <v>58</v>
      </c>
      <c r="L5" s="72" t="s">
        <v>59</v>
      </c>
      <c r="M5" s="27" t="s">
        <v>60</v>
      </c>
      <c r="N5" s="72" t="s">
        <v>59</v>
      </c>
      <c r="O5" s="27" t="s">
        <v>60</v>
      </c>
      <c r="P5" s="247"/>
      <c r="Q5" s="238"/>
      <c r="R5" s="244"/>
      <c r="S5" s="246"/>
      <c r="T5" s="246"/>
      <c r="U5" s="246"/>
      <c r="V5" s="238"/>
      <c r="W5" s="238"/>
      <c r="X5" s="238"/>
      <c r="Y5" s="238"/>
      <c r="Z5" s="238"/>
      <c r="AA5" s="238"/>
      <c r="AB5" s="22"/>
    </row>
    <row r="6" spans="1:28" ht="22.5">
      <c r="A6" s="16"/>
      <c r="B6" s="17" t="s">
        <v>161</v>
      </c>
      <c r="C6" s="25">
        <v>9</v>
      </c>
      <c r="D6" s="24">
        <v>4</v>
      </c>
      <c r="E6" s="24">
        <v>5</v>
      </c>
      <c r="F6" s="24">
        <v>1</v>
      </c>
      <c r="G6" s="24">
        <v>2</v>
      </c>
      <c r="H6" s="24">
        <v>2</v>
      </c>
      <c r="I6" s="24">
        <v>2</v>
      </c>
      <c r="J6" s="24">
        <v>1</v>
      </c>
      <c r="K6" s="24">
        <v>1</v>
      </c>
      <c r="L6" s="25">
        <v>0</v>
      </c>
      <c r="M6" s="24">
        <v>0</v>
      </c>
      <c r="N6" s="25">
        <v>9</v>
      </c>
      <c r="O6" s="24">
        <v>9</v>
      </c>
      <c r="P6" s="24">
        <v>0</v>
      </c>
      <c r="Q6" s="26">
        <v>0</v>
      </c>
      <c r="R6" s="26">
        <v>1</v>
      </c>
      <c r="S6" s="26">
        <v>2</v>
      </c>
      <c r="T6" s="26">
        <v>3</v>
      </c>
      <c r="U6" s="26">
        <v>3</v>
      </c>
      <c r="V6" s="26">
        <v>0</v>
      </c>
      <c r="W6" s="26">
        <v>0</v>
      </c>
      <c r="X6" s="26">
        <v>1</v>
      </c>
      <c r="Y6" s="26">
        <v>0</v>
      </c>
      <c r="Z6" s="26">
        <v>5</v>
      </c>
      <c r="AA6" s="26">
        <v>3</v>
      </c>
      <c r="AB6" s="22"/>
    </row>
    <row r="12" ht="12.75">
      <c r="B12" t="s">
        <v>162</v>
      </c>
    </row>
  </sheetData>
  <sheetProtection/>
  <mergeCells count="24">
    <mergeCell ref="A3:A5"/>
    <mergeCell ref="B3:B5"/>
    <mergeCell ref="C3:C5"/>
    <mergeCell ref="F3:K4"/>
    <mergeCell ref="L3:O3"/>
    <mergeCell ref="L4:M4"/>
    <mergeCell ref="N4:O4"/>
    <mergeCell ref="P3:P5"/>
    <mergeCell ref="Q3:Q5"/>
    <mergeCell ref="A1:AA1"/>
    <mergeCell ref="AA4:AA5"/>
    <mergeCell ref="D3:E4"/>
    <mergeCell ref="W4:W5"/>
    <mergeCell ref="X4:X5"/>
    <mergeCell ref="Y4:Y5"/>
    <mergeCell ref="T4:T5"/>
    <mergeCell ref="U4:U5"/>
    <mergeCell ref="Z4:Z5"/>
    <mergeCell ref="R3:U3"/>
    <mergeCell ref="V3:W3"/>
    <mergeCell ref="X3:AA3"/>
    <mergeCell ref="R4:R5"/>
    <mergeCell ref="S4:S5"/>
    <mergeCell ref="V4:V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B11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875" style="0" customWidth="1"/>
    <col min="2" max="2" width="15.875" style="0" customWidth="1"/>
    <col min="3" max="3" width="6.25390625" style="0" customWidth="1"/>
    <col min="4" max="11" width="5.00390625" style="0" customWidth="1"/>
    <col min="12" max="12" width="6.125" style="0" customWidth="1"/>
    <col min="14" max="14" width="7.25390625" style="0" customWidth="1"/>
    <col min="15" max="15" width="8.875" style="0" customWidth="1"/>
    <col min="16" max="17" width="7.125" style="0" customWidth="1"/>
    <col min="18" max="21" width="5.25390625" style="0" customWidth="1"/>
    <col min="22" max="23" width="7.125" style="0" customWidth="1"/>
    <col min="24" max="27" width="5.25390625" style="0" customWidth="1"/>
  </cols>
  <sheetData>
    <row r="1" spans="1:28" ht="36.75" customHeight="1">
      <c r="A1" s="248" t="s">
        <v>157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103"/>
    </row>
    <row r="2" spans="1:28" ht="8.25" customHeight="1">
      <c r="A2" s="10"/>
      <c r="B2" s="11"/>
      <c r="C2" s="6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31.5" customHeight="1">
      <c r="A3" s="250" t="s">
        <v>0</v>
      </c>
      <c r="B3" s="251" t="s">
        <v>35</v>
      </c>
      <c r="C3" s="252" t="s">
        <v>36</v>
      </c>
      <c r="D3" s="249" t="s">
        <v>81</v>
      </c>
      <c r="E3" s="249"/>
      <c r="F3" s="249" t="s">
        <v>39</v>
      </c>
      <c r="G3" s="249"/>
      <c r="H3" s="249"/>
      <c r="I3" s="249"/>
      <c r="J3" s="249"/>
      <c r="K3" s="249"/>
      <c r="L3" s="249" t="s">
        <v>40</v>
      </c>
      <c r="M3" s="249"/>
      <c r="N3" s="249"/>
      <c r="O3" s="249"/>
      <c r="P3" s="247" t="s">
        <v>41</v>
      </c>
      <c r="Q3" s="238" t="s">
        <v>42</v>
      </c>
      <c r="R3" s="239" t="s">
        <v>61</v>
      </c>
      <c r="S3" s="240"/>
      <c r="T3" s="240"/>
      <c r="U3" s="241"/>
      <c r="V3" s="242" t="s">
        <v>43</v>
      </c>
      <c r="W3" s="242"/>
      <c r="X3" s="242" t="s">
        <v>44</v>
      </c>
      <c r="Y3" s="242"/>
      <c r="Z3" s="242"/>
      <c r="AA3" s="242"/>
      <c r="AB3" s="22"/>
    </row>
    <row r="4" spans="1:28" ht="15">
      <c r="A4" s="250"/>
      <c r="B4" s="251"/>
      <c r="C4" s="252"/>
      <c r="D4" s="249"/>
      <c r="E4" s="249"/>
      <c r="F4" s="249"/>
      <c r="G4" s="249"/>
      <c r="H4" s="249"/>
      <c r="I4" s="249"/>
      <c r="J4" s="249"/>
      <c r="K4" s="249"/>
      <c r="L4" s="249" t="s">
        <v>45</v>
      </c>
      <c r="M4" s="249"/>
      <c r="N4" s="249" t="s">
        <v>46</v>
      </c>
      <c r="O4" s="249"/>
      <c r="P4" s="247"/>
      <c r="Q4" s="238"/>
      <c r="R4" s="243" t="s">
        <v>62</v>
      </c>
      <c r="S4" s="245" t="s">
        <v>63</v>
      </c>
      <c r="T4" s="245" t="s">
        <v>64</v>
      </c>
      <c r="U4" s="245" t="s">
        <v>65</v>
      </c>
      <c r="V4" s="238" t="s">
        <v>66</v>
      </c>
      <c r="W4" s="238" t="s">
        <v>67</v>
      </c>
      <c r="X4" s="238" t="s">
        <v>49</v>
      </c>
      <c r="Y4" s="238" t="s">
        <v>50</v>
      </c>
      <c r="Z4" s="238" t="s">
        <v>51</v>
      </c>
      <c r="AA4" s="238" t="s">
        <v>52</v>
      </c>
      <c r="AB4" s="22"/>
    </row>
    <row r="5" spans="1:28" ht="88.5" customHeight="1">
      <c r="A5" s="250"/>
      <c r="B5" s="251"/>
      <c r="C5" s="252"/>
      <c r="D5" s="70" t="s">
        <v>37</v>
      </c>
      <c r="E5" s="70" t="s">
        <v>38</v>
      </c>
      <c r="F5" s="71" t="s">
        <v>53</v>
      </c>
      <c r="G5" s="71" t="s">
        <v>54</v>
      </c>
      <c r="H5" s="71" t="s">
        <v>55</v>
      </c>
      <c r="I5" s="71" t="s">
        <v>56</v>
      </c>
      <c r="J5" s="71" t="s">
        <v>57</v>
      </c>
      <c r="K5" s="71" t="s">
        <v>58</v>
      </c>
      <c r="L5" s="72" t="s">
        <v>59</v>
      </c>
      <c r="M5" s="27" t="s">
        <v>60</v>
      </c>
      <c r="N5" s="72" t="s">
        <v>59</v>
      </c>
      <c r="O5" s="27" t="s">
        <v>60</v>
      </c>
      <c r="P5" s="247"/>
      <c r="Q5" s="238"/>
      <c r="R5" s="244"/>
      <c r="S5" s="246"/>
      <c r="T5" s="246"/>
      <c r="U5" s="246"/>
      <c r="V5" s="238"/>
      <c r="W5" s="238"/>
      <c r="X5" s="238"/>
      <c r="Y5" s="238"/>
      <c r="Z5" s="238"/>
      <c r="AA5" s="238"/>
      <c r="AB5" s="22"/>
    </row>
    <row r="6" spans="1:28" ht="22.5">
      <c r="A6" s="16"/>
      <c r="B6" s="17" t="s">
        <v>161</v>
      </c>
      <c r="C6" s="25">
        <v>6</v>
      </c>
      <c r="D6" s="24">
        <v>4</v>
      </c>
      <c r="E6" s="24">
        <v>2</v>
      </c>
      <c r="F6" s="24">
        <v>0</v>
      </c>
      <c r="G6" s="24">
        <v>1</v>
      </c>
      <c r="H6" s="24">
        <v>1</v>
      </c>
      <c r="I6" s="24">
        <v>2</v>
      </c>
      <c r="J6" s="24">
        <v>2</v>
      </c>
      <c r="K6" s="24">
        <v>0</v>
      </c>
      <c r="L6" s="25">
        <v>0</v>
      </c>
      <c r="M6" s="24">
        <v>0</v>
      </c>
      <c r="N6" s="25">
        <v>6</v>
      </c>
      <c r="O6" s="24">
        <v>0</v>
      </c>
      <c r="P6" s="24">
        <v>0</v>
      </c>
      <c r="Q6" s="26">
        <v>0</v>
      </c>
      <c r="R6" s="26">
        <v>1</v>
      </c>
      <c r="S6" s="26">
        <v>2</v>
      </c>
      <c r="T6" s="26">
        <v>1</v>
      </c>
      <c r="U6" s="26">
        <v>2</v>
      </c>
      <c r="V6" s="26">
        <v>0</v>
      </c>
      <c r="W6" s="26">
        <v>0</v>
      </c>
      <c r="X6" s="26">
        <v>2</v>
      </c>
      <c r="Y6" s="26">
        <v>0</v>
      </c>
      <c r="Z6" s="26">
        <v>0</v>
      </c>
      <c r="AA6" s="26">
        <v>4</v>
      </c>
      <c r="AB6" s="22"/>
    </row>
    <row r="11" ht="12.75">
      <c r="B11" t="s">
        <v>163</v>
      </c>
    </row>
  </sheetData>
  <sheetProtection/>
  <mergeCells count="24">
    <mergeCell ref="D3:E4"/>
    <mergeCell ref="W4:W5"/>
    <mergeCell ref="X4:X5"/>
    <mergeCell ref="Y4:Y5"/>
    <mergeCell ref="L4:M4"/>
    <mergeCell ref="R4:R5"/>
    <mergeCell ref="A1:AA1"/>
    <mergeCell ref="U4:U5"/>
    <mergeCell ref="V4:V5"/>
    <mergeCell ref="A3:A5"/>
    <mergeCell ref="B3:B5"/>
    <mergeCell ref="C3:C5"/>
    <mergeCell ref="Z4:Z5"/>
    <mergeCell ref="R3:U3"/>
    <mergeCell ref="V3:W3"/>
    <mergeCell ref="X3:AA3"/>
    <mergeCell ref="AA4:AA5"/>
    <mergeCell ref="F3:K4"/>
    <mergeCell ref="L3:O3"/>
    <mergeCell ref="P3:P5"/>
    <mergeCell ref="S4:S5"/>
    <mergeCell ref="T4:T5"/>
    <mergeCell ref="Q3:Q5"/>
    <mergeCell ref="N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W11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6.75390625" style="0" customWidth="1"/>
    <col min="4" max="10" width="5.00390625" style="0" customWidth="1"/>
    <col min="11" max="11" width="5.875" style="0" customWidth="1"/>
    <col min="12" max="12" width="6.75390625" style="0" customWidth="1"/>
    <col min="13" max="13" width="8.125" style="0" customWidth="1"/>
    <col min="14" max="14" width="6.75390625" style="0" customWidth="1"/>
    <col min="15" max="15" width="7.875" style="0" customWidth="1"/>
    <col min="16" max="23" width="6.75390625" style="0" customWidth="1"/>
  </cols>
  <sheetData>
    <row r="1" spans="1:23" ht="33" customHeight="1">
      <c r="A1" s="248" t="s">
        <v>158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7.5" customHeight="1">
      <c r="A2" s="10"/>
      <c r="B2" s="11"/>
      <c r="C2" s="65"/>
      <c r="D2" s="12"/>
      <c r="E2" s="12"/>
      <c r="F2" s="13"/>
      <c r="G2" s="13"/>
      <c r="H2" s="13"/>
      <c r="I2" s="13"/>
      <c r="J2" s="13"/>
      <c r="K2" s="13"/>
      <c r="L2" s="14"/>
      <c r="M2" s="12"/>
      <c r="N2" s="14"/>
      <c r="O2" s="12"/>
      <c r="P2" s="12"/>
      <c r="Q2" s="12"/>
      <c r="R2" s="12"/>
      <c r="S2" s="12"/>
      <c r="T2" s="12"/>
      <c r="U2" s="12"/>
      <c r="V2" s="12"/>
      <c r="W2" s="12"/>
    </row>
    <row r="3" spans="1:23" ht="31.5" customHeight="1">
      <c r="A3" s="250" t="s">
        <v>0</v>
      </c>
      <c r="B3" s="251" t="s">
        <v>35</v>
      </c>
      <c r="C3" s="253" t="s">
        <v>36</v>
      </c>
      <c r="D3" s="254" t="s">
        <v>81</v>
      </c>
      <c r="E3" s="254"/>
      <c r="F3" s="254" t="s">
        <v>39</v>
      </c>
      <c r="G3" s="254"/>
      <c r="H3" s="254"/>
      <c r="I3" s="254"/>
      <c r="J3" s="254"/>
      <c r="K3" s="254"/>
      <c r="L3" s="255" t="s">
        <v>40</v>
      </c>
      <c r="M3" s="256"/>
      <c r="N3" s="256"/>
      <c r="O3" s="256"/>
      <c r="P3" s="257" t="s">
        <v>41</v>
      </c>
      <c r="Q3" s="257" t="s">
        <v>42</v>
      </c>
      <c r="R3" s="258" t="s">
        <v>43</v>
      </c>
      <c r="S3" s="258"/>
      <c r="T3" s="258" t="s">
        <v>44</v>
      </c>
      <c r="U3" s="258"/>
      <c r="V3" s="258"/>
      <c r="W3" s="258"/>
    </row>
    <row r="4" spans="1:23" ht="15.75">
      <c r="A4" s="250"/>
      <c r="B4" s="251"/>
      <c r="C4" s="253"/>
      <c r="D4" s="254"/>
      <c r="E4" s="254"/>
      <c r="F4" s="254"/>
      <c r="G4" s="254"/>
      <c r="H4" s="254"/>
      <c r="I4" s="254"/>
      <c r="J4" s="254"/>
      <c r="K4" s="254"/>
      <c r="L4" s="258" t="s">
        <v>45</v>
      </c>
      <c r="M4" s="258"/>
      <c r="N4" s="255" t="s">
        <v>46</v>
      </c>
      <c r="O4" s="256"/>
      <c r="P4" s="257"/>
      <c r="Q4" s="257"/>
      <c r="R4" s="257" t="s">
        <v>47</v>
      </c>
      <c r="S4" s="257" t="s">
        <v>48</v>
      </c>
      <c r="T4" s="257" t="s">
        <v>49</v>
      </c>
      <c r="U4" s="257" t="s">
        <v>50</v>
      </c>
      <c r="V4" s="257" t="s">
        <v>51</v>
      </c>
      <c r="W4" s="257" t="s">
        <v>52</v>
      </c>
    </row>
    <row r="5" spans="1:23" ht="97.5" customHeight="1">
      <c r="A5" s="250"/>
      <c r="B5" s="251"/>
      <c r="C5" s="253"/>
      <c r="D5" s="67" t="s">
        <v>37</v>
      </c>
      <c r="E5" s="67" t="s">
        <v>38</v>
      </c>
      <c r="F5" s="15" t="s">
        <v>53</v>
      </c>
      <c r="G5" s="15" t="s">
        <v>54</v>
      </c>
      <c r="H5" s="15" t="s">
        <v>55</v>
      </c>
      <c r="I5" s="15" t="s">
        <v>56</v>
      </c>
      <c r="J5" s="15" t="s">
        <v>57</v>
      </c>
      <c r="K5" s="15" t="s">
        <v>58</v>
      </c>
      <c r="L5" s="68" t="s">
        <v>59</v>
      </c>
      <c r="M5" s="23" t="s">
        <v>60</v>
      </c>
      <c r="N5" s="68" t="s">
        <v>59</v>
      </c>
      <c r="O5" s="23" t="s">
        <v>60</v>
      </c>
      <c r="P5" s="257"/>
      <c r="Q5" s="257"/>
      <c r="R5" s="257"/>
      <c r="S5" s="257"/>
      <c r="T5" s="257"/>
      <c r="U5" s="257"/>
      <c r="V5" s="257"/>
      <c r="W5" s="257"/>
    </row>
    <row r="6" spans="1:23" ht="22.5">
      <c r="A6" s="16"/>
      <c r="B6" s="17" t="s">
        <v>161</v>
      </c>
      <c r="C6" s="66">
        <v>29</v>
      </c>
      <c r="D6" s="18">
        <v>15</v>
      </c>
      <c r="E6" s="18">
        <v>14</v>
      </c>
      <c r="F6" s="19">
        <v>0</v>
      </c>
      <c r="G6" s="19">
        <v>6</v>
      </c>
      <c r="H6" s="19">
        <v>10</v>
      </c>
      <c r="I6" s="19">
        <v>8</v>
      </c>
      <c r="J6" s="19">
        <v>4</v>
      </c>
      <c r="K6" s="19">
        <v>1</v>
      </c>
      <c r="L6" s="20">
        <v>10</v>
      </c>
      <c r="M6" s="18">
        <v>2</v>
      </c>
      <c r="N6" s="20">
        <v>17</v>
      </c>
      <c r="O6" s="18">
        <v>3</v>
      </c>
      <c r="P6" s="18">
        <v>2</v>
      </c>
      <c r="Q6" s="18">
        <v>0</v>
      </c>
      <c r="R6" s="18">
        <v>1</v>
      </c>
      <c r="S6" s="18">
        <v>0</v>
      </c>
      <c r="T6" s="18">
        <v>3</v>
      </c>
      <c r="U6" s="18">
        <v>6</v>
      </c>
      <c r="V6" s="18">
        <v>14</v>
      </c>
      <c r="W6" s="18">
        <v>6</v>
      </c>
    </row>
    <row r="11" ht="12.75">
      <c r="B11" t="s">
        <v>164</v>
      </c>
    </row>
  </sheetData>
  <sheetProtection/>
  <mergeCells count="19">
    <mergeCell ref="T3:W3"/>
    <mergeCell ref="L4:M4"/>
    <mergeCell ref="N4:O4"/>
    <mergeCell ref="R4:R5"/>
    <mergeCell ref="S4:S5"/>
    <mergeCell ref="T4:T5"/>
    <mergeCell ref="U4:U5"/>
    <mergeCell ref="V4:V5"/>
    <mergeCell ref="W4:W5"/>
    <mergeCell ref="A1:W1"/>
    <mergeCell ref="A3:A5"/>
    <mergeCell ref="B3:B5"/>
    <mergeCell ref="C3:C5"/>
    <mergeCell ref="F3:K4"/>
    <mergeCell ref="L3:O3"/>
    <mergeCell ref="P3:P5"/>
    <mergeCell ref="Q3:Q5"/>
    <mergeCell ref="D3:E4"/>
    <mergeCell ref="R3:S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НМЦ 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Toshiba</cp:lastModifiedBy>
  <cp:lastPrinted>2015-10-23T01:43:15Z</cp:lastPrinted>
  <dcterms:created xsi:type="dcterms:W3CDTF">2014-09-02T11:42:31Z</dcterms:created>
  <dcterms:modified xsi:type="dcterms:W3CDTF">2015-12-19T07:44:00Z</dcterms:modified>
  <cp:category/>
  <cp:version/>
  <cp:contentType/>
  <cp:contentStatus/>
</cp:coreProperties>
</file>